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valentine\Documents\Bridge Program\"/>
    </mc:Choice>
  </mc:AlternateContent>
  <bookViews>
    <workbookView xWindow="120" yWindow="90" windowWidth="23895" windowHeight="14535"/>
  </bookViews>
  <sheets>
    <sheet name="BridgeListwithItem" sheetId="1" r:id="rId1"/>
    <sheet name="Sheet1" sheetId="2" r:id="rId2"/>
  </sheets>
  <definedNames>
    <definedName name="_xlnm._FilterDatabase" localSheetId="0" hidden="1">BridgeListwithItem!$A$1:$AV$977</definedName>
    <definedName name="BridgeListwithItem">BridgeListwithItem!$D$1:$AU$977</definedName>
  </definedNames>
  <calcPr calcId="152511"/>
</workbook>
</file>

<file path=xl/calcChain.xml><?xml version="1.0" encoding="utf-8"?>
<calcChain xmlns="http://schemas.openxmlformats.org/spreadsheetml/2006/main">
  <c r="C10" i="1" l="1"/>
  <c r="C22" i="1"/>
  <c r="C38" i="1"/>
  <c r="C50" i="1"/>
  <c r="C58" i="1"/>
  <c r="C66" i="1"/>
  <c r="C74" i="1"/>
  <c r="C86" i="1"/>
  <c r="C102" i="1"/>
  <c r="C114" i="1"/>
  <c r="C122" i="1"/>
  <c r="C130" i="1"/>
  <c r="C138" i="1"/>
  <c r="C150" i="1"/>
  <c r="C160" i="1"/>
  <c r="C166" i="1"/>
  <c r="C178" i="1"/>
  <c r="C186" i="1"/>
  <c r="C188" i="1"/>
  <c r="C194" i="1"/>
  <c r="C202" i="1"/>
  <c r="C214" i="1"/>
  <c r="C216" i="1"/>
  <c r="C230" i="1"/>
  <c r="C242" i="1"/>
  <c r="C250" i="1"/>
  <c r="C258" i="1"/>
  <c r="C266" i="1"/>
  <c r="C278" i="1"/>
  <c r="C294" i="1"/>
  <c r="C306" i="1"/>
  <c r="C314" i="1"/>
  <c r="C322" i="1"/>
  <c r="C330" i="1"/>
  <c r="C342" i="1"/>
  <c r="C343" i="1"/>
  <c r="C354" i="1"/>
  <c r="C358" i="1"/>
  <c r="C370" i="1"/>
  <c r="C374" i="1"/>
  <c r="C375" i="1"/>
  <c r="C386" i="1"/>
  <c r="C390" i="1"/>
  <c r="C402" i="1"/>
  <c r="C406" i="1"/>
  <c r="C407" i="1"/>
  <c r="C418" i="1"/>
  <c r="C422" i="1"/>
  <c r="C434" i="1"/>
  <c r="C438" i="1"/>
  <c r="C439" i="1"/>
  <c r="C450" i="1"/>
  <c r="C454" i="1"/>
  <c r="C455" i="1"/>
  <c r="C459" i="1"/>
  <c r="C466" i="1"/>
  <c r="C470" i="1"/>
  <c r="C475" i="1"/>
  <c r="C482" i="1"/>
  <c r="C486" i="1"/>
  <c r="C498" i="1"/>
  <c r="C502" i="1"/>
  <c r="C503" i="1"/>
  <c r="C514" i="1"/>
  <c r="C518" i="1"/>
  <c r="C519" i="1"/>
  <c r="C523" i="1"/>
  <c r="C530" i="1"/>
  <c r="C534" i="1"/>
  <c r="C539" i="1"/>
  <c r="C546" i="1"/>
  <c r="C550" i="1"/>
  <c r="C562" i="1"/>
  <c r="C566" i="1"/>
  <c r="C567" i="1"/>
  <c r="C578" i="1"/>
  <c r="C582" i="1"/>
  <c r="C583" i="1"/>
  <c r="C587" i="1"/>
  <c r="C594" i="1"/>
  <c r="C598" i="1"/>
  <c r="C603" i="1"/>
  <c r="C610" i="1"/>
  <c r="C614" i="1"/>
  <c r="C626" i="1"/>
  <c r="C630" i="1"/>
  <c r="C631" i="1"/>
  <c r="C642" i="1"/>
  <c r="C646" i="1"/>
  <c r="C647" i="1"/>
  <c r="C651" i="1"/>
  <c r="C658" i="1"/>
  <c r="C662" i="1"/>
  <c r="C667" i="1"/>
  <c r="C674" i="1"/>
  <c r="C678" i="1"/>
  <c r="C690" i="1"/>
  <c r="C694" i="1"/>
  <c r="C695" i="1"/>
  <c r="C706" i="1"/>
  <c r="C710" i="1"/>
  <c r="C711" i="1"/>
  <c r="C715" i="1"/>
  <c r="C722" i="1"/>
  <c r="C726" i="1"/>
  <c r="C731" i="1"/>
  <c r="C738" i="1"/>
  <c r="C742" i="1"/>
  <c r="C754" i="1"/>
  <c r="C758" i="1"/>
  <c r="C759" i="1"/>
  <c r="B2" i="1"/>
  <c r="C2" i="1" s="1"/>
  <c r="B3" i="1"/>
  <c r="C3" i="1" s="1"/>
  <c r="B4" i="1"/>
  <c r="C4" i="1" s="1"/>
  <c r="B5" i="1"/>
  <c r="C5" i="1" s="1"/>
  <c r="B6" i="1"/>
  <c r="C6" i="1" s="1"/>
  <c r="B7" i="1"/>
  <c r="C7" i="1" s="1"/>
  <c r="B8" i="1"/>
  <c r="C8" i="1" s="1"/>
  <c r="B9" i="1"/>
  <c r="C9" i="1" s="1"/>
  <c r="B10" i="1"/>
  <c r="B11" i="1"/>
  <c r="C11" i="1" s="1"/>
  <c r="B12" i="1"/>
  <c r="C12" i="1" s="1"/>
  <c r="B13" i="1"/>
  <c r="C13" i="1" s="1"/>
  <c r="B14" i="1"/>
  <c r="C14" i="1" s="1"/>
  <c r="B15" i="1"/>
  <c r="C15" i="1" s="1"/>
  <c r="B16" i="1"/>
  <c r="C16" i="1" s="1"/>
  <c r="B17" i="1"/>
  <c r="C17" i="1" s="1"/>
  <c r="B18" i="1"/>
  <c r="C18" i="1" s="1"/>
  <c r="B19" i="1"/>
  <c r="C19" i="1" s="1"/>
  <c r="B20" i="1"/>
  <c r="C20" i="1" s="1"/>
  <c r="B21" i="1"/>
  <c r="C21" i="1" s="1"/>
  <c r="B22" i="1"/>
  <c r="B23" i="1"/>
  <c r="C23" i="1" s="1"/>
  <c r="B24" i="1"/>
  <c r="C24" i="1" s="1"/>
  <c r="B25" i="1"/>
  <c r="C25" i="1" s="1"/>
  <c r="B26" i="1"/>
  <c r="C26" i="1" s="1"/>
  <c r="B27" i="1"/>
  <c r="C27" i="1" s="1"/>
  <c r="B28" i="1"/>
  <c r="C28" i="1" s="1"/>
  <c r="B29" i="1"/>
  <c r="C29" i="1" s="1"/>
  <c r="B30" i="1"/>
  <c r="C30" i="1" s="1"/>
  <c r="B31" i="1"/>
  <c r="C31" i="1" s="1"/>
  <c r="B32" i="1"/>
  <c r="C32" i="1" s="1"/>
  <c r="B33" i="1"/>
  <c r="C33" i="1" s="1"/>
  <c r="B34" i="1"/>
  <c r="C34" i="1" s="1"/>
  <c r="B35" i="1"/>
  <c r="C35" i="1" s="1"/>
  <c r="B36" i="1"/>
  <c r="C36" i="1" s="1"/>
  <c r="B37" i="1"/>
  <c r="C37" i="1" s="1"/>
  <c r="B38" i="1"/>
  <c r="B39" i="1"/>
  <c r="C39" i="1" s="1"/>
  <c r="B40" i="1"/>
  <c r="C40" i="1" s="1"/>
  <c r="B41" i="1"/>
  <c r="C41" i="1" s="1"/>
  <c r="B42" i="1"/>
  <c r="C42" i="1" s="1"/>
  <c r="B43" i="1"/>
  <c r="C43" i="1" s="1"/>
  <c r="B44" i="1"/>
  <c r="C44" i="1" s="1"/>
  <c r="B45" i="1"/>
  <c r="C45" i="1" s="1"/>
  <c r="B46" i="1"/>
  <c r="C46" i="1" s="1"/>
  <c r="B47" i="1"/>
  <c r="C47" i="1" s="1"/>
  <c r="B48" i="1"/>
  <c r="C48" i="1" s="1"/>
  <c r="B49" i="1"/>
  <c r="C49" i="1" s="1"/>
  <c r="B50" i="1"/>
  <c r="B51" i="1"/>
  <c r="C51" i="1" s="1"/>
  <c r="B52" i="1"/>
  <c r="C52" i="1" s="1"/>
  <c r="B53" i="1"/>
  <c r="C53" i="1" s="1"/>
  <c r="B54" i="1"/>
  <c r="C54" i="1" s="1"/>
  <c r="B55" i="1"/>
  <c r="C55" i="1" s="1"/>
  <c r="B56" i="1"/>
  <c r="C56" i="1" s="1"/>
  <c r="B57" i="1"/>
  <c r="C57" i="1" s="1"/>
  <c r="B58" i="1"/>
  <c r="B59" i="1"/>
  <c r="C59" i="1" s="1"/>
  <c r="B60" i="1"/>
  <c r="C60" i="1" s="1"/>
  <c r="B61" i="1"/>
  <c r="C61" i="1" s="1"/>
  <c r="B62" i="1"/>
  <c r="C62" i="1" s="1"/>
  <c r="B63" i="1"/>
  <c r="C63" i="1" s="1"/>
  <c r="B64" i="1"/>
  <c r="C64" i="1" s="1"/>
  <c r="B65" i="1"/>
  <c r="C65" i="1" s="1"/>
  <c r="B66" i="1"/>
  <c r="B67" i="1"/>
  <c r="C67" i="1" s="1"/>
  <c r="B68" i="1"/>
  <c r="C68" i="1" s="1"/>
  <c r="B69" i="1"/>
  <c r="C69" i="1" s="1"/>
  <c r="B70" i="1"/>
  <c r="C70" i="1" s="1"/>
  <c r="B71" i="1"/>
  <c r="C71" i="1" s="1"/>
  <c r="B72" i="1"/>
  <c r="C72" i="1" s="1"/>
  <c r="B73" i="1"/>
  <c r="C73" i="1" s="1"/>
  <c r="B74" i="1"/>
  <c r="B75" i="1"/>
  <c r="C75" i="1" s="1"/>
  <c r="B76" i="1"/>
  <c r="C76" i="1" s="1"/>
  <c r="B77" i="1"/>
  <c r="C77" i="1" s="1"/>
  <c r="B78" i="1"/>
  <c r="C78" i="1" s="1"/>
  <c r="B79" i="1"/>
  <c r="C79" i="1" s="1"/>
  <c r="B80" i="1"/>
  <c r="C80" i="1" s="1"/>
  <c r="B81" i="1"/>
  <c r="C81" i="1" s="1"/>
  <c r="B82" i="1"/>
  <c r="C82" i="1" s="1"/>
  <c r="B83" i="1"/>
  <c r="C83" i="1" s="1"/>
  <c r="B84" i="1"/>
  <c r="C84" i="1" s="1"/>
  <c r="B85" i="1"/>
  <c r="C85" i="1" s="1"/>
  <c r="B86" i="1"/>
  <c r="B87" i="1"/>
  <c r="C87" i="1" s="1"/>
  <c r="B88" i="1"/>
  <c r="C88" i="1" s="1"/>
  <c r="B89" i="1"/>
  <c r="C89" i="1" s="1"/>
  <c r="B90" i="1"/>
  <c r="C90" i="1" s="1"/>
  <c r="B91" i="1"/>
  <c r="C91" i="1" s="1"/>
  <c r="B92" i="1"/>
  <c r="C92" i="1" s="1"/>
  <c r="B93" i="1"/>
  <c r="C93" i="1" s="1"/>
  <c r="B94" i="1"/>
  <c r="C94" i="1" s="1"/>
  <c r="B95" i="1"/>
  <c r="C95" i="1" s="1"/>
  <c r="B96" i="1"/>
  <c r="C96" i="1" s="1"/>
  <c r="B97" i="1"/>
  <c r="C97" i="1" s="1"/>
  <c r="B98" i="1"/>
  <c r="C98" i="1" s="1"/>
  <c r="B99" i="1"/>
  <c r="C99" i="1" s="1"/>
  <c r="B100" i="1"/>
  <c r="C100" i="1" s="1"/>
  <c r="B101" i="1"/>
  <c r="C101" i="1" s="1"/>
  <c r="B102" i="1"/>
  <c r="B103" i="1"/>
  <c r="C103" i="1" s="1"/>
  <c r="B104" i="1"/>
  <c r="C104" i="1" s="1"/>
  <c r="B105" i="1"/>
  <c r="C105" i="1" s="1"/>
  <c r="B106" i="1"/>
  <c r="C106" i="1" s="1"/>
  <c r="B107" i="1"/>
  <c r="C107" i="1" s="1"/>
  <c r="B108" i="1"/>
  <c r="C108" i="1" s="1"/>
  <c r="B109" i="1"/>
  <c r="C109" i="1" s="1"/>
  <c r="B110" i="1"/>
  <c r="C110" i="1" s="1"/>
  <c r="B111" i="1"/>
  <c r="C111" i="1" s="1"/>
  <c r="B112" i="1"/>
  <c r="C112" i="1" s="1"/>
  <c r="B113" i="1"/>
  <c r="C113" i="1" s="1"/>
  <c r="B114" i="1"/>
  <c r="B115" i="1"/>
  <c r="C115" i="1" s="1"/>
  <c r="B116" i="1"/>
  <c r="C116" i="1" s="1"/>
  <c r="B117" i="1"/>
  <c r="C117" i="1" s="1"/>
  <c r="B118" i="1"/>
  <c r="C118" i="1" s="1"/>
  <c r="B119" i="1"/>
  <c r="C119" i="1" s="1"/>
  <c r="B120" i="1"/>
  <c r="C120" i="1" s="1"/>
  <c r="B121" i="1"/>
  <c r="C121" i="1" s="1"/>
  <c r="B122" i="1"/>
  <c r="B123" i="1"/>
  <c r="C123" i="1" s="1"/>
  <c r="B124" i="1"/>
  <c r="C124" i="1" s="1"/>
  <c r="B125" i="1"/>
  <c r="C125" i="1" s="1"/>
  <c r="B126" i="1"/>
  <c r="C126" i="1" s="1"/>
  <c r="B127" i="1"/>
  <c r="C127" i="1" s="1"/>
  <c r="B128" i="1"/>
  <c r="C128" i="1" s="1"/>
  <c r="B129" i="1"/>
  <c r="C129" i="1" s="1"/>
  <c r="B130" i="1"/>
  <c r="B131" i="1"/>
  <c r="C131" i="1" s="1"/>
  <c r="B132" i="1"/>
  <c r="C132" i="1" s="1"/>
  <c r="B133" i="1"/>
  <c r="C133" i="1" s="1"/>
  <c r="B134" i="1"/>
  <c r="C134" i="1" s="1"/>
  <c r="B135" i="1"/>
  <c r="C135" i="1" s="1"/>
  <c r="B136" i="1"/>
  <c r="C136" i="1" s="1"/>
  <c r="B137" i="1"/>
  <c r="C137" i="1" s="1"/>
  <c r="B138" i="1"/>
  <c r="B139" i="1"/>
  <c r="C139" i="1" s="1"/>
  <c r="B140" i="1"/>
  <c r="C140" i="1" s="1"/>
  <c r="B141" i="1"/>
  <c r="C141" i="1" s="1"/>
  <c r="B142" i="1"/>
  <c r="C142" i="1" s="1"/>
  <c r="B143" i="1"/>
  <c r="C143" i="1" s="1"/>
  <c r="B144" i="1"/>
  <c r="C144" i="1" s="1"/>
  <c r="B145" i="1"/>
  <c r="C145" i="1" s="1"/>
  <c r="B146" i="1"/>
  <c r="C146" i="1" s="1"/>
  <c r="B147" i="1"/>
  <c r="C147" i="1" s="1"/>
  <c r="B148" i="1"/>
  <c r="C148" i="1" s="1"/>
  <c r="B149" i="1"/>
  <c r="C149" i="1" s="1"/>
  <c r="B150" i="1"/>
  <c r="B151" i="1"/>
  <c r="C151" i="1" s="1"/>
  <c r="B152" i="1"/>
  <c r="C152" i="1" s="1"/>
  <c r="B153" i="1"/>
  <c r="C153" i="1" s="1"/>
  <c r="B154" i="1"/>
  <c r="C154" i="1" s="1"/>
  <c r="B155" i="1"/>
  <c r="C155" i="1" s="1"/>
  <c r="B156" i="1"/>
  <c r="C156" i="1" s="1"/>
  <c r="B157" i="1"/>
  <c r="C157" i="1" s="1"/>
  <c r="B158" i="1"/>
  <c r="C158" i="1" s="1"/>
  <c r="B159" i="1"/>
  <c r="C159" i="1" s="1"/>
  <c r="B160" i="1"/>
  <c r="B161" i="1"/>
  <c r="C161" i="1" s="1"/>
  <c r="B162" i="1"/>
  <c r="C162" i="1" s="1"/>
  <c r="B163" i="1"/>
  <c r="C163" i="1" s="1"/>
  <c r="B164" i="1"/>
  <c r="C164" i="1" s="1"/>
  <c r="B165" i="1"/>
  <c r="C165" i="1" s="1"/>
  <c r="B166" i="1"/>
  <c r="B167" i="1"/>
  <c r="C167" i="1" s="1"/>
  <c r="B168" i="1"/>
  <c r="C168" i="1" s="1"/>
  <c r="B169" i="1"/>
  <c r="C169" i="1" s="1"/>
  <c r="B170" i="1"/>
  <c r="C170" i="1" s="1"/>
  <c r="B171" i="1"/>
  <c r="C171" i="1" s="1"/>
  <c r="B172" i="1"/>
  <c r="C172" i="1" s="1"/>
  <c r="B173" i="1"/>
  <c r="C173" i="1" s="1"/>
  <c r="B174" i="1"/>
  <c r="C174" i="1" s="1"/>
  <c r="B175" i="1"/>
  <c r="C175" i="1" s="1"/>
  <c r="B176" i="1"/>
  <c r="C176" i="1" s="1"/>
  <c r="B177" i="1"/>
  <c r="C177" i="1" s="1"/>
  <c r="B178" i="1"/>
  <c r="B179" i="1"/>
  <c r="C179" i="1" s="1"/>
  <c r="B180" i="1"/>
  <c r="C180" i="1" s="1"/>
  <c r="B181" i="1"/>
  <c r="C181" i="1" s="1"/>
  <c r="B182" i="1"/>
  <c r="C182" i="1" s="1"/>
  <c r="B183" i="1"/>
  <c r="C183" i="1" s="1"/>
  <c r="B184" i="1"/>
  <c r="C184" i="1" s="1"/>
  <c r="B185" i="1"/>
  <c r="C185" i="1" s="1"/>
  <c r="B186" i="1"/>
  <c r="B187" i="1"/>
  <c r="C187" i="1" s="1"/>
  <c r="B188" i="1"/>
  <c r="B189" i="1"/>
  <c r="C189" i="1" s="1"/>
  <c r="B190" i="1"/>
  <c r="C190" i="1" s="1"/>
  <c r="B191" i="1"/>
  <c r="C191" i="1" s="1"/>
  <c r="B192" i="1"/>
  <c r="C192" i="1" s="1"/>
  <c r="B193" i="1"/>
  <c r="C193" i="1" s="1"/>
  <c r="B194" i="1"/>
  <c r="B195" i="1"/>
  <c r="C195" i="1" s="1"/>
  <c r="B196" i="1"/>
  <c r="C196" i="1" s="1"/>
  <c r="B197" i="1"/>
  <c r="C197" i="1" s="1"/>
  <c r="B198" i="1"/>
  <c r="C198" i="1" s="1"/>
  <c r="B199" i="1"/>
  <c r="C199" i="1" s="1"/>
  <c r="B200" i="1"/>
  <c r="C200" i="1" s="1"/>
  <c r="B201" i="1"/>
  <c r="C201" i="1" s="1"/>
  <c r="B202" i="1"/>
  <c r="B203" i="1"/>
  <c r="C203" i="1" s="1"/>
  <c r="B204" i="1"/>
  <c r="C204" i="1" s="1"/>
  <c r="B205" i="1"/>
  <c r="C205" i="1" s="1"/>
  <c r="B206" i="1"/>
  <c r="C206" i="1" s="1"/>
  <c r="B207" i="1"/>
  <c r="C207" i="1" s="1"/>
  <c r="B208" i="1"/>
  <c r="C208" i="1" s="1"/>
  <c r="B209" i="1"/>
  <c r="C209" i="1" s="1"/>
  <c r="B210" i="1"/>
  <c r="C210" i="1" s="1"/>
  <c r="B211" i="1"/>
  <c r="C211" i="1" s="1"/>
  <c r="B212" i="1"/>
  <c r="C212" i="1" s="1"/>
  <c r="B213" i="1"/>
  <c r="C213" i="1" s="1"/>
  <c r="B214" i="1"/>
  <c r="B215" i="1"/>
  <c r="C215" i="1" s="1"/>
  <c r="B216" i="1"/>
  <c r="B217" i="1"/>
  <c r="C217" i="1" s="1"/>
  <c r="B218" i="1"/>
  <c r="C218" i="1" s="1"/>
  <c r="B219" i="1"/>
  <c r="C219" i="1" s="1"/>
  <c r="B220" i="1"/>
  <c r="C220" i="1" s="1"/>
  <c r="B221" i="1"/>
  <c r="C221" i="1" s="1"/>
  <c r="B222" i="1"/>
  <c r="C222" i="1" s="1"/>
  <c r="B223" i="1"/>
  <c r="C223" i="1" s="1"/>
  <c r="B224" i="1"/>
  <c r="C224" i="1" s="1"/>
  <c r="B225" i="1"/>
  <c r="C225" i="1" s="1"/>
  <c r="B226" i="1"/>
  <c r="C226" i="1" s="1"/>
  <c r="B227" i="1"/>
  <c r="C227" i="1" s="1"/>
  <c r="B228" i="1"/>
  <c r="C228" i="1" s="1"/>
  <c r="B229" i="1"/>
  <c r="C229" i="1" s="1"/>
  <c r="B230" i="1"/>
  <c r="B231" i="1"/>
  <c r="C231" i="1" s="1"/>
  <c r="B232" i="1"/>
  <c r="C232" i="1" s="1"/>
  <c r="B233" i="1"/>
  <c r="C233" i="1" s="1"/>
  <c r="B234" i="1"/>
  <c r="C234" i="1" s="1"/>
  <c r="B235" i="1"/>
  <c r="C235" i="1" s="1"/>
  <c r="B236" i="1"/>
  <c r="C236" i="1" s="1"/>
  <c r="B237" i="1"/>
  <c r="C237" i="1" s="1"/>
  <c r="B238" i="1"/>
  <c r="C238" i="1" s="1"/>
  <c r="B239" i="1"/>
  <c r="C239" i="1" s="1"/>
  <c r="B240" i="1"/>
  <c r="C240" i="1" s="1"/>
  <c r="B241" i="1"/>
  <c r="C241" i="1" s="1"/>
  <c r="B242" i="1"/>
  <c r="B243" i="1"/>
  <c r="C243" i="1" s="1"/>
  <c r="B244" i="1"/>
  <c r="C244" i="1" s="1"/>
  <c r="B245" i="1"/>
  <c r="C245" i="1" s="1"/>
  <c r="B246" i="1"/>
  <c r="C246" i="1" s="1"/>
  <c r="B247" i="1"/>
  <c r="C247" i="1" s="1"/>
  <c r="B248" i="1"/>
  <c r="C248" i="1" s="1"/>
  <c r="B249" i="1"/>
  <c r="C249" i="1" s="1"/>
  <c r="B250" i="1"/>
  <c r="B251" i="1"/>
  <c r="C251" i="1" s="1"/>
  <c r="B252" i="1"/>
  <c r="C252" i="1" s="1"/>
  <c r="B253" i="1"/>
  <c r="C253" i="1" s="1"/>
  <c r="B254" i="1"/>
  <c r="C254" i="1" s="1"/>
  <c r="B255" i="1"/>
  <c r="C255" i="1" s="1"/>
  <c r="B256" i="1"/>
  <c r="C256" i="1" s="1"/>
  <c r="B257" i="1"/>
  <c r="C257" i="1" s="1"/>
  <c r="B258" i="1"/>
  <c r="B259" i="1"/>
  <c r="C259" i="1" s="1"/>
  <c r="B260" i="1"/>
  <c r="C260" i="1" s="1"/>
  <c r="B261" i="1"/>
  <c r="C261" i="1" s="1"/>
  <c r="B262" i="1"/>
  <c r="C262" i="1" s="1"/>
  <c r="B263" i="1"/>
  <c r="C263" i="1" s="1"/>
  <c r="B264" i="1"/>
  <c r="C264" i="1" s="1"/>
  <c r="B265" i="1"/>
  <c r="C265" i="1" s="1"/>
  <c r="B266" i="1"/>
  <c r="B267" i="1"/>
  <c r="C267" i="1" s="1"/>
  <c r="B268" i="1"/>
  <c r="C268" i="1" s="1"/>
  <c r="B269" i="1"/>
  <c r="C269" i="1" s="1"/>
  <c r="B270" i="1"/>
  <c r="C270" i="1" s="1"/>
  <c r="B271" i="1"/>
  <c r="C271" i="1" s="1"/>
  <c r="B272" i="1"/>
  <c r="C272" i="1" s="1"/>
  <c r="B273" i="1"/>
  <c r="C273" i="1" s="1"/>
  <c r="B274" i="1"/>
  <c r="C274" i="1" s="1"/>
  <c r="B275" i="1"/>
  <c r="C275" i="1" s="1"/>
  <c r="B276" i="1"/>
  <c r="C276" i="1" s="1"/>
  <c r="B277" i="1"/>
  <c r="C277" i="1" s="1"/>
  <c r="B278" i="1"/>
  <c r="B279" i="1"/>
  <c r="C279" i="1" s="1"/>
  <c r="B280" i="1"/>
  <c r="C280" i="1" s="1"/>
  <c r="B281" i="1"/>
  <c r="C281" i="1" s="1"/>
  <c r="B282" i="1"/>
  <c r="C282" i="1" s="1"/>
  <c r="B283" i="1"/>
  <c r="C283" i="1" s="1"/>
  <c r="B284" i="1"/>
  <c r="C284" i="1" s="1"/>
  <c r="B285" i="1"/>
  <c r="C285" i="1" s="1"/>
  <c r="B286" i="1"/>
  <c r="C286" i="1" s="1"/>
  <c r="B287" i="1"/>
  <c r="C287" i="1" s="1"/>
  <c r="B288" i="1"/>
  <c r="C288" i="1" s="1"/>
  <c r="B289" i="1"/>
  <c r="C289" i="1" s="1"/>
  <c r="B290" i="1"/>
  <c r="C290" i="1" s="1"/>
  <c r="B291" i="1"/>
  <c r="C291" i="1" s="1"/>
  <c r="B292" i="1"/>
  <c r="C292" i="1" s="1"/>
  <c r="B293" i="1"/>
  <c r="C293" i="1" s="1"/>
  <c r="B294" i="1"/>
  <c r="B295" i="1"/>
  <c r="C295" i="1" s="1"/>
  <c r="B296" i="1"/>
  <c r="C296" i="1" s="1"/>
  <c r="B297" i="1"/>
  <c r="C297" i="1" s="1"/>
  <c r="B298" i="1"/>
  <c r="C298" i="1" s="1"/>
  <c r="B299" i="1"/>
  <c r="C299" i="1" s="1"/>
  <c r="B300" i="1"/>
  <c r="C300" i="1" s="1"/>
  <c r="B301" i="1"/>
  <c r="C301" i="1" s="1"/>
  <c r="B302" i="1"/>
  <c r="C302" i="1" s="1"/>
  <c r="B303" i="1"/>
  <c r="C303" i="1" s="1"/>
  <c r="B304" i="1"/>
  <c r="C304" i="1" s="1"/>
  <c r="B305" i="1"/>
  <c r="C305" i="1" s="1"/>
  <c r="B306" i="1"/>
  <c r="B307" i="1"/>
  <c r="C307" i="1" s="1"/>
  <c r="B308" i="1"/>
  <c r="C308" i="1" s="1"/>
  <c r="B309" i="1"/>
  <c r="C309" i="1" s="1"/>
  <c r="B310" i="1"/>
  <c r="C310" i="1" s="1"/>
  <c r="B311" i="1"/>
  <c r="C311" i="1" s="1"/>
  <c r="B312" i="1"/>
  <c r="C312" i="1" s="1"/>
  <c r="B313" i="1"/>
  <c r="C313" i="1" s="1"/>
  <c r="B314" i="1"/>
  <c r="B315" i="1"/>
  <c r="C315" i="1" s="1"/>
  <c r="B316" i="1"/>
  <c r="C316" i="1" s="1"/>
  <c r="B317" i="1"/>
  <c r="C317" i="1" s="1"/>
  <c r="B318" i="1"/>
  <c r="C318" i="1" s="1"/>
  <c r="B319" i="1"/>
  <c r="C319" i="1" s="1"/>
  <c r="B320" i="1"/>
  <c r="C320" i="1" s="1"/>
  <c r="B321" i="1"/>
  <c r="C321" i="1" s="1"/>
  <c r="B322" i="1"/>
  <c r="B323" i="1"/>
  <c r="C323" i="1" s="1"/>
  <c r="B324" i="1"/>
  <c r="C324" i="1" s="1"/>
  <c r="B325" i="1"/>
  <c r="C325" i="1" s="1"/>
  <c r="B326" i="1"/>
  <c r="C326" i="1" s="1"/>
  <c r="B327" i="1"/>
  <c r="C327" i="1" s="1"/>
  <c r="B328" i="1"/>
  <c r="C328" i="1" s="1"/>
  <c r="B329" i="1"/>
  <c r="C329" i="1" s="1"/>
  <c r="B330" i="1"/>
  <c r="B331" i="1"/>
  <c r="C331" i="1" s="1"/>
  <c r="B332" i="1"/>
  <c r="C332" i="1" s="1"/>
  <c r="B333" i="1"/>
  <c r="C333" i="1" s="1"/>
  <c r="B334" i="1"/>
  <c r="C334" i="1" s="1"/>
  <c r="B335" i="1"/>
  <c r="C335" i="1" s="1"/>
  <c r="B336" i="1"/>
  <c r="C336" i="1" s="1"/>
  <c r="B337" i="1"/>
  <c r="C337" i="1" s="1"/>
  <c r="B338" i="1"/>
  <c r="C338" i="1" s="1"/>
  <c r="B339" i="1"/>
  <c r="C339" i="1" s="1"/>
  <c r="B340" i="1"/>
  <c r="C340" i="1" s="1"/>
  <c r="B341" i="1"/>
  <c r="C341" i="1" s="1"/>
  <c r="B342" i="1"/>
  <c r="B343" i="1"/>
  <c r="B344" i="1"/>
  <c r="C344" i="1" s="1"/>
  <c r="B345" i="1"/>
  <c r="C345" i="1" s="1"/>
  <c r="B346" i="1"/>
  <c r="C346" i="1" s="1"/>
  <c r="B347" i="1"/>
  <c r="C347" i="1" s="1"/>
  <c r="B348" i="1"/>
  <c r="C348" i="1" s="1"/>
  <c r="B349" i="1"/>
  <c r="C349" i="1" s="1"/>
  <c r="B350" i="1"/>
  <c r="C350" i="1" s="1"/>
  <c r="B351" i="1"/>
  <c r="C351" i="1" s="1"/>
  <c r="B352" i="1"/>
  <c r="C352" i="1" s="1"/>
  <c r="B353" i="1"/>
  <c r="C353" i="1" s="1"/>
  <c r="B354" i="1"/>
  <c r="B355" i="1"/>
  <c r="C355" i="1" s="1"/>
  <c r="B356" i="1"/>
  <c r="C356" i="1" s="1"/>
  <c r="B357" i="1"/>
  <c r="C357" i="1" s="1"/>
  <c r="B358" i="1"/>
  <c r="B359" i="1"/>
  <c r="C359" i="1" s="1"/>
  <c r="B360" i="1"/>
  <c r="C360" i="1" s="1"/>
  <c r="B361" i="1"/>
  <c r="C361" i="1" s="1"/>
  <c r="B362" i="1"/>
  <c r="C362" i="1" s="1"/>
  <c r="B363" i="1"/>
  <c r="C363" i="1" s="1"/>
  <c r="B364" i="1"/>
  <c r="C364" i="1" s="1"/>
  <c r="B365" i="1"/>
  <c r="C365" i="1" s="1"/>
  <c r="B366" i="1"/>
  <c r="C366" i="1" s="1"/>
  <c r="B367" i="1"/>
  <c r="C367" i="1" s="1"/>
  <c r="B368" i="1"/>
  <c r="C368" i="1" s="1"/>
  <c r="B369" i="1"/>
  <c r="C369" i="1" s="1"/>
  <c r="B370" i="1"/>
  <c r="B371" i="1"/>
  <c r="C371" i="1" s="1"/>
  <c r="B372" i="1"/>
  <c r="C372" i="1" s="1"/>
  <c r="B373" i="1"/>
  <c r="C373" i="1" s="1"/>
  <c r="B374" i="1"/>
  <c r="B375" i="1"/>
  <c r="B376" i="1"/>
  <c r="C376" i="1" s="1"/>
  <c r="B377" i="1"/>
  <c r="C377" i="1" s="1"/>
  <c r="B378" i="1"/>
  <c r="C378" i="1" s="1"/>
  <c r="B379" i="1"/>
  <c r="C379" i="1" s="1"/>
  <c r="B380" i="1"/>
  <c r="C380" i="1" s="1"/>
  <c r="B381" i="1"/>
  <c r="C381" i="1" s="1"/>
  <c r="B382" i="1"/>
  <c r="C382" i="1" s="1"/>
  <c r="B383" i="1"/>
  <c r="C383" i="1" s="1"/>
  <c r="B384" i="1"/>
  <c r="C384" i="1" s="1"/>
  <c r="B385" i="1"/>
  <c r="C385" i="1" s="1"/>
  <c r="B386" i="1"/>
  <c r="B387" i="1"/>
  <c r="C387" i="1" s="1"/>
  <c r="B388" i="1"/>
  <c r="C388" i="1" s="1"/>
  <c r="B389" i="1"/>
  <c r="C389" i="1" s="1"/>
  <c r="B390" i="1"/>
  <c r="B391" i="1"/>
  <c r="C391" i="1" s="1"/>
  <c r="B392" i="1"/>
  <c r="C392" i="1" s="1"/>
  <c r="B393" i="1"/>
  <c r="C393" i="1" s="1"/>
  <c r="B394" i="1"/>
  <c r="C394" i="1" s="1"/>
  <c r="B395" i="1"/>
  <c r="C395" i="1" s="1"/>
  <c r="B396" i="1"/>
  <c r="C396" i="1" s="1"/>
  <c r="B397" i="1"/>
  <c r="C397" i="1" s="1"/>
  <c r="B398" i="1"/>
  <c r="C398" i="1" s="1"/>
  <c r="B399" i="1"/>
  <c r="C399" i="1" s="1"/>
  <c r="B400" i="1"/>
  <c r="C400" i="1" s="1"/>
  <c r="B401" i="1"/>
  <c r="C401" i="1" s="1"/>
  <c r="B402" i="1"/>
  <c r="B403" i="1"/>
  <c r="C403" i="1" s="1"/>
  <c r="B404" i="1"/>
  <c r="C404" i="1" s="1"/>
  <c r="B405" i="1"/>
  <c r="C405" i="1" s="1"/>
  <c r="B406" i="1"/>
  <c r="B407" i="1"/>
  <c r="B408" i="1"/>
  <c r="C408" i="1" s="1"/>
  <c r="B409" i="1"/>
  <c r="C409" i="1" s="1"/>
  <c r="B410" i="1"/>
  <c r="C410" i="1" s="1"/>
  <c r="B411" i="1"/>
  <c r="C411" i="1" s="1"/>
  <c r="B412" i="1"/>
  <c r="C412" i="1" s="1"/>
  <c r="B413" i="1"/>
  <c r="C413" i="1" s="1"/>
  <c r="B414" i="1"/>
  <c r="C414" i="1" s="1"/>
  <c r="B415" i="1"/>
  <c r="C415" i="1" s="1"/>
  <c r="B416" i="1"/>
  <c r="C416" i="1" s="1"/>
  <c r="B417" i="1"/>
  <c r="C417" i="1" s="1"/>
  <c r="B418" i="1"/>
  <c r="B419" i="1"/>
  <c r="C419" i="1" s="1"/>
  <c r="B420" i="1"/>
  <c r="C420" i="1" s="1"/>
  <c r="B421" i="1"/>
  <c r="C421" i="1" s="1"/>
  <c r="B422" i="1"/>
  <c r="B423" i="1"/>
  <c r="C423" i="1" s="1"/>
  <c r="B424" i="1"/>
  <c r="C424" i="1" s="1"/>
  <c r="B425" i="1"/>
  <c r="C425" i="1" s="1"/>
  <c r="B426" i="1"/>
  <c r="C426" i="1" s="1"/>
  <c r="B427" i="1"/>
  <c r="C427" i="1" s="1"/>
  <c r="B428" i="1"/>
  <c r="C428" i="1" s="1"/>
  <c r="B429" i="1"/>
  <c r="C429" i="1" s="1"/>
  <c r="B430" i="1"/>
  <c r="C430" i="1" s="1"/>
  <c r="B431" i="1"/>
  <c r="C431" i="1" s="1"/>
  <c r="B432" i="1"/>
  <c r="C432" i="1" s="1"/>
  <c r="B433" i="1"/>
  <c r="C433" i="1" s="1"/>
  <c r="B434" i="1"/>
  <c r="B435" i="1"/>
  <c r="C435" i="1" s="1"/>
  <c r="B436" i="1"/>
  <c r="C436" i="1" s="1"/>
  <c r="B437" i="1"/>
  <c r="C437" i="1" s="1"/>
  <c r="B438" i="1"/>
  <c r="B439" i="1"/>
  <c r="B440" i="1"/>
  <c r="C440" i="1" s="1"/>
  <c r="B441" i="1"/>
  <c r="C441" i="1" s="1"/>
  <c r="B442" i="1"/>
  <c r="C442" i="1" s="1"/>
  <c r="B443" i="1"/>
  <c r="C443" i="1" s="1"/>
  <c r="B444" i="1"/>
  <c r="C444" i="1" s="1"/>
  <c r="B445" i="1"/>
  <c r="C445" i="1" s="1"/>
  <c r="B446" i="1"/>
  <c r="C446" i="1" s="1"/>
  <c r="B447" i="1"/>
  <c r="C447" i="1" s="1"/>
  <c r="B448" i="1"/>
  <c r="C448" i="1" s="1"/>
  <c r="B449" i="1"/>
  <c r="C449" i="1" s="1"/>
  <c r="B450" i="1"/>
  <c r="B451" i="1"/>
  <c r="C451" i="1" s="1"/>
  <c r="B452" i="1"/>
  <c r="C452" i="1" s="1"/>
  <c r="B453" i="1"/>
  <c r="C453" i="1" s="1"/>
  <c r="B454" i="1"/>
  <c r="B455" i="1"/>
  <c r="B456" i="1"/>
  <c r="C456" i="1" s="1"/>
  <c r="B457" i="1"/>
  <c r="C457" i="1" s="1"/>
  <c r="B458" i="1"/>
  <c r="C458" i="1" s="1"/>
  <c r="B459" i="1"/>
  <c r="B460" i="1"/>
  <c r="C460" i="1" s="1"/>
  <c r="B461" i="1"/>
  <c r="C461" i="1" s="1"/>
  <c r="B462" i="1"/>
  <c r="C462" i="1" s="1"/>
  <c r="B463" i="1"/>
  <c r="C463" i="1" s="1"/>
  <c r="B464" i="1"/>
  <c r="C464" i="1" s="1"/>
  <c r="B465" i="1"/>
  <c r="C465" i="1" s="1"/>
  <c r="B466" i="1"/>
  <c r="B467" i="1"/>
  <c r="C467" i="1" s="1"/>
  <c r="B468" i="1"/>
  <c r="C468" i="1" s="1"/>
  <c r="B469" i="1"/>
  <c r="C469" i="1" s="1"/>
  <c r="B470" i="1"/>
  <c r="B471" i="1"/>
  <c r="C471" i="1" s="1"/>
  <c r="B472" i="1"/>
  <c r="C472" i="1" s="1"/>
  <c r="B473" i="1"/>
  <c r="C473" i="1" s="1"/>
  <c r="B474" i="1"/>
  <c r="C474" i="1" s="1"/>
  <c r="B475" i="1"/>
  <c r="B476" i="1"/>
  <c r="C476" i="1" s="1"/>
  <c r="B477" i="1"/>
  <c r="C477" i="1" s="1"/>
  <c r="B478" i="1"/>
  <c r="C478" i="1" s="1"/>
  <c r="B479" i="1"/>
  <c r="C479" i="1" s="1"/>
  <c r="B480" i="1"/>
  <c r="C480" i="1" s="1"/>
  <c r="B481" i="1"/>
  <c r="C481" i="1" s="1"/>
  <c r="B482" i="1"/>
  <c r="B483" i="1"/>
  <c r="C483" i="1" s="1"/>
  <c r="B484" i="1"/>
  <c r="C484" i="1" s="1"/>
  <c r="B485" i="1"/>
  <c r="C485" i="1" s="1"/>
  <c r="B486" i="1"/>
  <c r="B487" i="1"/>
  <c r="C487" i="1" s="1"/>
  <c r="B488" i="1"/>
  <c r="C488" i="1" s="1"/>
  <c r="B489" i="1"/>
  <c r="C489" i="1" s="1"/>
  <c r="B490" i="1"/>
  <c r="C490" i="1" s="1"/>
  <c r="B491" i="1"/>
  <c r="C491" i="1" s="1"/>
  <c r="B492" i="1"/>
  <c r="C492" i="1" s="1"/>
  <c r="B493" i="1"/>
  <c r="C493" i="1" s="1"/>
  <c r="B494" i="1"/>
  <c r="C494" i="1" s="1"/>
  <c r="B495" i="1"/>
  <c r="C495" i="1" s="1"/>
  <c r="B496" i="1"/>
  <c r="C496" i="1" s="1"/>
  <c r="B497" i="1"/>
  <c r="C497" i="1" s="1"/>
  <c r="B498" i="1"/>
  <c r="B499" i="1"/>
  <c r="C499" i="1" s="1"/>
  <c r="B500" i="1"/>
  <c r="C500" i="1" s="1"/>
  <c r="B501" i="1"/>
  <c r="C501" i="1" s="1"/>
  <c r="B502" i="1"/>
  <c r="B503" i="1"/>
  <c r="B504" i="1"/>
  <c r="C504" i="1" s="1"/>
  <c r="B505" i="1"/>
  <c r="C505" i="1" s="1"/>
  <c r="B506" i="1"/>
  <c r="C506" i="1" s="1"/>
  <c r="B507" i="1"/>
  <c r="C507" i="1" s="1"/>
  <c r="B508" i="1"/>
  <c r="C508" i="1" s="1"/>
  <c r="B509" i="1"/>
  <c r="C509" i="1" s="1"/>
  <c r="B510" i="1"/>
  <c r="C510" i="1" s="1"/>
  <c r="B511" i="1"/>
  <c r="C511" i="1" s="1"/>
  <c r="B512" i="1"/>
  <c r="C512" i="1" s="1"/>
  <c r="B513" i="1"/>
  <c r="C513" i="1" s="1"/>
  <c r="B514" i="1"/>
  <c r="B515" i="1"/>
  <c r="C515" i="1" s="1"/>
  <c r="B516" i="1"/>
  <c r="C516" i="1" s="1"/>
  <c r="B517" i="1"/>
  <c r="C517" i="1" s="1"/>
  <c r="B518" i="1"/>
  <c r="B519" i="1"/>
  <c r="B520" i="1"/>
  <c r="C520" i="1" s="1"/>
  <c r="B521" i="1"/>
  <c r="C521" i="1" s="1"/>
  <c r="B522" i="1"/>
  <c r="C522" i="1" s="1"/>
  <c r="B523" i="1"/>
  <c r="B524" i="1"/>
  <c r="C524" i="1" s="1"/>
  <c r="B525" i="1"/>
  <c r="C525" i="1" s="1"/>
  <c r="B526" i="1"/>
  <c r="C526" i="1" s="1"/>
  <c r="B527" i="1"/>
  <c r="C527" i="1" s="1"/>
  <c r="B528" i="1"/>
  <c r="C528" i="1" s="1"/>
  <c r="B529" i="1"/>
  <c r="C529" i="1" s="1"/>
  <c r="B530" i="1"/>
  <c r="B531" i="1"/>
  <c r="C531" i="1" s="1"/>
  <c r="B532" i="1"/>
  <c r="C532" i="1" s="1"/>
  <c r="B533" i="1"/>
  <c r="C533" i="1" s="1"/>
  <c r="B534" i="1"/>
  <c r="B535" i="1"/>
  <c r="C535" i="1" s="1"/>
  <c r="B536" i="1"/>
  <c r="C536" i="1" s="1"/>
  <c r="B537" i="1"/>
  <c r="C537" i="1" s="1"/>
  <c r="B538" i="1"/>
  <c r="C538" i="1" s="1"/>
  <c r="B539" i="1"/>
  <c r="B540" i="1"/>
  <c r="C540" i="1" s="1"/>
  <c r="B541" i="1"/>
  <c r="C541" i="1" s="1"/>
  <c r="B542" i="1"/>
  <c r="C542" i="1" s="1"/>
  <c r="B543" i="1"/>
  <c r="C543" i="1" s="1"/>
  <c r="B544" i="1"/>
  <c r="C544" i="1" s="1"/>
  <c r="B545" i="1"/>
  <c r="C545" i="1" s="1"/>
  <c r="B546" i="1"/>
  <c r="B547" i="1"/>
  <c r="C547" i="1" s="1"/>
  <c r="B548" i="1"/>
  <c r="C548" i="1" s="1"/>
  <c r="B549" i="1"/>
  <c r="C549" i="1" s="1"/>
  <c r="B550" i="1"/>
  <c r="B551" i="1"/>
  <c r="C551" i="1" s="1"/>
  <c r="B552" i="1"/>
  <c r="C552" i="1" s="1"/>
  <c r="B553" i="1"/>
  <c r="C553" i="1" s="1"/>
  <c r="B554" i="1"/>
  <c r="C554" i="1" s="1"/>
  <c r="B555" i="1"/>
  <c r="C555" i="1" s="1"/>
  <c r="B556" i="1"/>
  <c r="C556" i="1" s="1"/>
  <c r="B557" i="1"/>
  <c r="C557" i="1" s="1"/>
  <c r="B558" i="1"/>
  <c r="C558" i="1" s="1"/>
  <c r="B559" i="1"/>
  <c r="C559" i="1" s="1"/>
  <c r="B560" i="1"/>
  <c r="C560" i="1" s="1"/>
  <c r="B561" i="1"/>
  <c r="C561" i="1" s="1"/>
  <c r="B562" i="1"/>
  <c r="B563" i="1"/>
  <c r="C563" i="1" s="1"/>
  <c r="B564" i="1"/>
  <c r="C564" i="1" s="1"/>
  <c r="B565" i="1"/>
  <c r="C565" i="1" s="1"/>
  <c r="B566" i="1"/>
  <c r="B567" i="1"/>
  <c r="B568" i="1"/>
  <c r="C568" i="1" s="1"/>
  <c r="B569" i="1"/>
  <c r="C569" i="1" s="1"/>
  <c r="B570" i="1"/>
  <c r="C570" i="1" s="1"/>
  <c r="B571" i="1"/>
  <c r="C571" i="1" s="1"/>
  <c r="B572" i="1"/>
  <c r="C572" i="1" s="1"/>
  <c r="B573" i="1"/>
  <c r="C573" i="1" s="1"/>
  <c r="B574" i="1"/>
  <c r="C574" i="1" s="1"/>
  <c r="B575" i="1"/>
  <c r="C575" i="1" s="1"/>
  <c r="B576" i="1"/>
  <c r="C576" i="1" s="1"/>
  <c r="B577" i="1"/>
  <c r="C577" i="1" s="1"/>
  <c r="B578" i="1"/>
  <c r="B579" i="1"/>
  <c r="C579" i="1" s="1"/>
  <c r="B580" i="1"/>
  <c r="C580" i="1" s="1"/>
  <c r="B581" i="1"/>
  <c r="C581" i="1" s="1"/>
  <c r="B582" i="1"/>
  <c r="B583" i="1"/>
  <c r="B584" i="1"/>
  <c r="C584" i="1" s="1"/>
  <c r="B585" i="1"/>
  <c r="C585" i="1" s="1"/>
  <c r="B586" i="1"/>
  <c r="C586" i="1" s="1"/>
  <c r="B587" i="1"/>
  <c r="B588" i="1"/>
  <c r="C588" i="1" s="1"/>
  <c r="B589" i="1"/>
  <c r="C589" i="1" s="1"/>
  <c r="B590" i="1"/>
  <c r="C590" i="1" s="1"/>
  <c r="B591" i="1"/>
  <c r="C591" i="1" s="1"/>
  <c r="B592" i="1"/>
  <c r="C592" i="1" s="1"/>
  <c r="B593" i="1"/>
  <c r="C593" i="1" s="1"/>
  <c r="B594" i="1"/>
  <c r="B595" i="1"/>
  <c r="C595" i="1" s="1"/>
  <c r="B596" i="1"/>
  <c r="C596" i="1" s="1"/>
  <c r="B597" i="1"/>
  <c r="C597" i="1" s="1"/>
  <c r="B598" i="1"/>
  <c r="B599" i="1"/>
  <c r="C599" i="1" s="1"/>
  <c r="B600" i="1"/>
  <c r="C600" i="1" s="1"/>
  <c r="B601" i="1"/>
  <c r="C601" i="1" s="1"/>
  <c r="B602" i="1"/>
  <c r="C602" i="1" s="1"/>
  <c r="B603" i="1"/>
  <c r="B604" i="1"/>
  <c r="C604" i="1" s="1"/>
  <c r="B605" i="1"/>
  <c r="C605" i="1" s="1"/>
  <c r="B606" i="1"/>
  <c r="C606" i="1" s="1"/>
  <c r="B607" i="1"/>
  <c r="C607" i="1" s="1"/>
  <c r="B608" i="1"/>
  <c r="C608" i="1" s="1"/>
  <c r="B609" i="1"/>
  <c r="C609" i="1" s="1"/>
  <c r="B610" i="1"/>
  <c r="B611" i="1"/>
  <c r="C611" i="1" s="1"/>
  <c r="B612" i="1"/>
  <c r="C612" i="1" s="1"/>
  <c r="B613" i="1"/>
  <c r="C613" i="1" s="1"/>
  <c r="B614" i="1"/>
  <c r="B615" i="1"/>
  <c r="C615" i="1" s="1"/>
  <c r="B616" i="1"/>
  <c r="C616" i="1" s="1"/>
  <c r="B617" i="1"/>
  <c r="C617" i="1" s="1"/>
  <c r="B618" i="1"/>
  <c r="C618" i="1" s="1"/>
  <c r="B619" i="1"/>
  <c r="C619" i="1" s="1"/>
  <c r="B620" i="1"/>
  <c r="C620" i="1" s="1"/>
  <c r="B621" i="1"/>
  <c r="C621" i="1" s="1"/>
  <c r="B622" i="1"/>
  <c r="C622" i="1" s="1"/>
  <c r="B623" i="1"/>
  <c r="C623" i="1" s="1"/>
  <c r="B624" i="1"/>
  <c r="C624" i="1" s="1"/>
  <c r="B625" i="1"/>
  <c r="C625" i="1" s="1"/>
  <c r="B626" i="1"/>
  <c r="B627" i="1"/>
  <c r="C627" i="1" s="1"/>
  <c r="B628" i="1"/>
  <c r="C628" i="1" s="1"/>
  <c r="B629" i="1"/>
  <c r="C629" i="1" s="1"/>
  <c r="B630" i="1"/>
  <c r="B631" i="1"/>
  <c r="B632" i="1"/>
  <c r="C632" i="1" s="1"/>
  <c r="B633" i="1"/>
  <c r="C633" i="1" s="1"/>
  <c r="B634" i="1"/>
  <c r="C634" i="1" s="1"/>
  <c r="B635" i="1"/>
  <c r="C635" i="1" s="1"/>
  <c r="B636" i="1"/>
  <c r="C636" i="1" s="1"/>
  <c r="B637" i="1"/>
  <c r="C637" i="1" s="1"/>
  <c r="B638" i="1"/>
  <c r="C638" i="1" s="1"/>
  <c r="B639" i="1"/>
  <c r="C639" i="1" s="1"/>
  <c r="B640" i="1"/>
  <c r="C640" i="1" s="1"/>
  <c r="B641" i="1"/>
  <c r="C641" i="1" s="1"/>
  <c r="B642" i="1"/>
  <c r="B643" i="1"/>
  <c r="C643" i="1" s="1"/>
  <c r="B644" i="1"/>
  <c r="C644" i="1" s="1"/>
  <c r="B645" i="1"/>
  <c r="C645" i="1" s="1"/>
  <c r="B646" i="1"/>
  <c r="B647" i="1"/>
  <c r="B648" i="1"/>
  <c r="C648" i="1" s="1"/>
  <c r="B649" i="1"/>
  <c r="C649" i="1" s="1"/>
  <c r="B650" i="1"/>
  <c r="C650" i="1" s="1"/>
  <c r="B651" i="1"/>
  <c r="B652" i="1"/>
  <c r="C652" i="1" s="1"/>
  <c r="B653" i="1"/>
  <c r="C653" i="1" s="1"/>
  <c r="B654" i="1"/>
  <c r="C654" i="1" s="1"/>
  <c r="B655" i="1"/>
  <c r="C655" i="1" s="1"/>
  <c r="B656" i="1"/>
  <c r="C656" i="1" s="1"/>
  <c r="B657" i="1"/>
  <c r="C657" i="1" s="1"/>
  <c r="B658" i="1"/>
  <c r="B659" i="1"/>
  <c r="C659" i="1" s="1"/>
  <c r="B660" i="1"/>
  <c r="C660" i="1" s="1"/>
  <c r="B661" i="1"/>
  <c r="C661" i="1" s="1"/>
  <c r="B662" i="1"/>
  <c r="B663" i="1"/>
  <c r="C663" i="1" s="1"/>
  <c r="B664" i="1"/>
  <c r="C664" i="1" s="1"/>
  <c r="B665" i="1"/>
  <c r="C665" i="1" s="1"/>
  <c r="B666" i="1"/>
  <c r="C666" i="1" s="1"/>
  <c r="B667" i="1"/>
  <c r="B668" i="1"/>
  <c r="C668" i="1" s="1"/>
  <c r="B669" i="1"/>
  <c r="C669" i="1" s="1"/>
  <c r="B670" i="1"/>
  <c r="C670" i="1" s="1"/>
  <c r="B671" i="1"/>
  <c r="C671" i="1" s="1"/>
  <c r="B672" i="1"/>
  <c r="C672" i="1" s="1"/>
  <c r="B673" i="1"/>
  <c r="C673" i="1" s="1"/>
  <c r="B674" i="1"/>
  <c r="B675" i="1"/>
  <c r="C675" i="1" s="1"/>
  <c r="B676" i="1"/>
  <c r="C676" i="1" s="1"/>
  <c r="B677" i="1"/>
  <c r="C677" i="1" s="1"/>
  <c r="B678" i="1"/>
  <c r="B679" i="1"/>
  <c r="C679" i="1" s="1"/>
  <c r="B680" i="1"/>
  <c r="C680" i="1" s="1"/>
  <c r="B681" i="1"/>
  <c r="C681" i="1" s="1"/>
  <c r="B682" i="1"/>
  <c r="C682" i="1" s="1"/>
  <c r="B683" i="1"/>
  <c r="C683" i="1" s="1"/>
  <c r="B684" i="1"/>
  <c r="C684" i="1" s="1"/>
  <c r="B685" i="1"/>
  <c r="C685" i="1" s="1"/>
  <c r="B686" i="1"/>
  <c r="C686" i="1" s="1"/>
  <c r="B687" i="1"/>
  <c r="C687" i="1" s="1"/>
  <c r="B688" i="1"/>
  <c r="C688" i="1" s="1"/>
  <c r="B689" i="1"/>
  <c r="C689" i="1" s="1"/>
  <c r="B690" i="1"/>
  <c r="B691" i="1"/>
  <c r="C691" i="1" s="1"/>
  <c r="B692" i="1"/>
  <c r="C692" i="1" s="1"/>
  <c r="B693" i="1"/>
  <c r="C693" i="1" s="1"/>
  <c r="B694" i="1"/>
  <c r="B695" i="1"/>
  <c r="B696" i="1"/>
  <c r="C696" i="1" s="1"/>
  <c r="B697" i="1"/>
  <c r="C697" i="1" s="1"/>
  <c r="B698" i="1"/>
  <c r="C698" i="1" s="1"/>
  <c r="B699" i="1"/>
  <c r="C699" i="1" s="1"/>
  <c r="B700" i="1"/>
  <c r="C700" i="1" s="1"/>
  <c r="B701" i="1"/>
  <c r="C701" i="1" s="1"/>
  <c r="B702" i="1"/>
  <c r="C702" i="1" s="1"/>
  <c r="B703" i="1"/>
  <c r="C703" i="1" s="1"/>
  <c r="B704" i="1"/>
  <c r="C704" i="1" s="1"/>
  <c r="B705" i="1"/>
  <c r="C705" i="1" s="1"/>
  <c r="B706" i="1"/>
  <c r="B707" i="1"/>
  <c r="C707" i="1" s="1"/>
  <c r="B708" i="1"/>
  <c r="C708" i="1" s="1"/>
  <c r="B709" i="1"/>
  <c r="C709" i="1" s="1"/>
  <c r="B710" i="1"/>
  <c r="B711" i="1"/>
  <c r="B712" i="1"/>
  <c r="C712" i="1" s="1"/>
  <c r="B713" i="1"/>
  <c r="C713" i="1" s="1"/>
  <c r="B714" i="1"/>
  <c r="C714" i="1" s="1"/>
  <c r="B715" i="1"/>
  <c r="B716" i="1"/>
  <c r="C716" i="1" s="1"/>
  <c r="B717" i="1"/>
  <c r="C717" i="1" s="1"/>
  <c r="B718" i="1"/>
  <c r="C718" i="1" s="1"/>
  <c r="B719" i="1"/>
  <c r="C719" i="1" s="1"/>
  <c r="B720" i="1"/>
  <c r="C720" i="1" s="1"/>
  <c r="B721" i="1"/>
  <c r="C721" i="1" s="1"/>
  <c r="B722" i="1"/>
  <c r="B723" i="1"/>
  <c r="C723" i="1" s="1"/>
  <c r="B724" i="1"/>
  <c r="C724" i="1" s="1"/>
  <c r="B725" i="1"/>
  <c r="C725" i="1" s="1"/>
  <c r="B726" i="1"/>
  <c r="B727" i="1"/>
  <c r="C727" i="1" s="1"/>
  <c r="B728" i="1"/>
  <c r="C728" i="1" s="1"/>
  <c r="B729" i="1"/>
  <c r="C729" i="1" s="1"/>
  <c r="B730" i="1"/>
  <c r="C730" i="1" s="1"/>
  <c r="B731" i="1"/>
  <c r="B732" i="1"/>
  <c r="C732" i="1" s="1"/>
  <c r="B733" i="1"/>
  <c r="C733" i="1" s="1"/>
  <c r="B734" i="1"/>
  <c r="C734" i="1" s="1"/>
  <c r="B735" i="1"/>
  <c r="C735" i="1" s="1"/>
  <c r="B736" i="1"/>
  <c r="C736" i="1" s="1"/>
  <c r="B737" i="1"/>
  <c r="C737" i="1" s="1"/>
  <c r="B738" i="1"/>
  <c r="B739" i="1"/>
  <c r="C739" i="1" s="1"/>
  <c r="B740" i="1"/>
  <c r="C740" i="1" s="1"/>
  <c r="B741" i="1"/>
  <c r="C741" i="1" s="1"/>
  <c r="B742" i="1"/>
  <c r="B743" i="1"/>
  <c r="C743" i="1" s="1"/>
  <c r="B744" i="1"/>
  <c r="C744" i="1" s="1"/>
  <c r="B745" i="1"/>
  <c r="C745" i="1" s="1"/>
  <c r="B746" i="1"/>
  <c r="C746" i="1" s="1"/>
  <c r="B747" i="1"/>
  <c r="C747" i="1" s="1"/>
  <c r="B748" i="1"/>
  <c r="C748" i="1" s="1"/>
  <c r="B749" i="1"/>
  <c r="C749" i="1" s="1"/>
  <c r="B750" i="1"/>
  <c r="C750" i="1" s="1"/>
  <c r="B751" i="1"/>
  <c r="C751" i="1" s="1"/>
  <c r="B752" i="1"/>
  <c r="C752" i="1" s="1"/>
  <c r="B753" i="1"/>
  <c r="C753" i="1" s="1"/>
  <c r="B754" i="1"/>
  <c r="B755" i="1"/>
  <c r="C755" i="1" s="1"/>
  <c r="B756" i="1"/>
  <c r="C756" i="1" s="1"/>
  <c r="B757" i="1"/>
  <c r="C757" i="1" s="1"/>
  <c r="B758" i="1"/>
  <c r="B759" i="1"/>
  <c r="B760" i="1"/>
  <c r="C760" i="1" s="1"/>
  <c r="B761" i="1"/>
  <c r="C761" i="1" s="1"/>
  <c r="B762" i="1"/>
  <c r="C762" i="1" s="1"/>
  <c r="B763" i="1"/>
  <c r="C763" i="1" s="1"/>
  <c r="B764" i="1"/>
  <c r="C764" i="1" s="1"/>
  <c r="B765" i="1"/>
  <c r="C765" i="1" s="1"/>
  <c r="B766" i="1"/>
  <c r="C766" i="1" s="1"/>
  <c r="B767" i="1"/>
  <c r="C767" i="1" s="1"/>
  <c r="B768" i="1"/>
  <c r="C768" i="1" s="1"/>
  <c r="B769" i="1"/>
  <c r="C769" i="1" s="1"/>
  <c r="B770" i="1"/>
  <c r="C770" i="1" s="1"/>
  <c r="B771" i="1"/>
  <c r="C771" i="1" s="1"/>
  <c r="B772" i="1"/>
  <c r="C772" i="1" s="1"/>
  <c r="B773" i="1"/>
  <c r="C773" i="1" s="1"/>
  <c r="B774" i="1"/>
  <c r="C774" i="1" s="1"/>
  <c r="B775" i="1"/>
  <c r="C775" i="1" s="1"/>
  <c r="B776" i="1"/>
  <c r="C776" i="1" s="1"/>
  <c r="B777" i="1"/>
  <c r="C777" i="1" s="1"/>
  <c r="B778" i="1"/>
  <c r="C778" i="1" s="1"/>
  <c r="B779" i="1"/>
  <c r="C779" i="1" s="1"/>
  <c r="B780" i="1"/>
  <c r="C780" i="1" s="1"/>
  <c r="B781" i="1"/>
  <c r="C781" i="1" s="1"/>
  <c r="B782" i="1"/>
  <c r="C782" i="1" s="1"/>
  <c r="B783" i="1"/>
  <c r="C783" i="1" s="1"/>
  <c r="B784" i="1"/>
  <c r="C784" i="1" s="1"/>
  <c r="B785" i="1"/>
  <c r="C785" i="1" s="1"/>
  <c r="B786" i="1"/>
  <c r="C786" i="1" s="1"/>
  <c r="B787" i="1"/>
  <c r="C787" i="1" s="1"/>
  <c r="B788" i="1"/>
  <c r="C788" i="1" s="1"/>
  <c r="B789" i="1"/>
  <c r="C789" i="1" s="1"/>
  <c r="B790" i="1"/>
  <c r="C790" i="1" s="1"/>
  <c r="B791" i="1"/>
  <c r="C791" i="1" s="1"/>
  <c r="B792" i="1"/>
  <c r="C792" i="1" s="1"/>
  <c r="B793" i="1"/>
  <c r="C793" i="1" s="1"/>
  <c r="B794" i="1"/>
  <c r="C794" i="1" s="1"/>
  <c r="B795" i="1"/>
  <c r="C795" i="1" s="1"/>
  <c r="B796" i="1"/>
  <c r="C796" i="1" s="1"/>
  <c r="B797" i="1"/>
  <c r="C797" i="1" s="1"/>
  <c r="B798" i="1"/>
  <c r="C798" i="1" s="1"/>
  <c r="B799" i="1"/>
  <c r="C799" i="1" s="1"/>
  <c r="B800" i="1"/>
  <c r="C800" i="1" s="1"/>
  <c r="B801" i="1"/>
  <c r="C801" i="1" s="1"/>
  <c r="B802" i="1"/>
  <c r="C802" i="1" s="1"/>
  <c r="B803" i="1"/>
  <c r="C803" i="1" s="1"/>
  <c r="B804" i="1"/>
  <c r="C804" i="1" s="1"/>
  <c r="B805" i="1"/>
  <c r="C805" i="1" s="1"/>
  <c r="B806" i="1"/>
  <c r="C806" i="1" s="1"/>
  <c r="B807" i="1"/>
  <c r="C807" i="1" s="1"/>
  <c r="B808" i="1"/>
  <c r="C808" i="1" s="1"/>
  <c r="B809" i="1"/>
  <c r="C809" i="1" s="1"/>
  <c r="B810" i="1"/>
  <c r="C810" i="1" s="1"/>
  <c r="B811" i="1"/>
  <c r="C811" i="1" s="1"/>
  <c r="B812" i="1"/>
  <c r="C812" i="1" s="1"/>
  <c r="B813" i="1"/>
  <c r="C813" i="1" s="1"/>
  <c r="B814" i="1"/>
  <c r="C814" i="1" s="1"/>
  <c r="B815" i="1"/>
  <c r="C815" i="1" s="1"/>
  <c r="B816" i="1"/>
  <c r="C816" i="1" s="1"/>
  <c r="B817" i="1"/>
  <c r="C817" i="1" s="1"/>
  <c r="B818" i="1"/>
  <c r="C818" i="1" s="1"/>
  <c r="B819" i="1"/>
  <c r="C819" i="1" s="1"/>
  <c r="B820" i="1"/>
  <c r="C820" i="1" s="1"/>
  <c r="B821" i="1"/>
  <c r="C821" i="1" s="1"/>
  <c r="B822" i="1"/>
  <c r="C822" i="1" s="1"/>
  <c r="B823" i="1"/>
  <c r="C823" i="1" s="1"/>
  <c r="B824" i="1"/>
  <c r="C824" i="1" s="1"/>
  <c r="B825" i="1"/>
  <c r="C825" i="1" s="1"/>
  <c r="B826" i="1"/>
  <c r="C826" i="1" s="1"/>
  <c r="B827" i="1"/>
  <c r="C827" i="1" s="1"/>
  <c r="B828" i="1"/>
  <c r="C828" i="1" s="1"/>
  <c r="B829" i="1"/>
  <c r="C829" i="1" s="1"/>
  <c r="B830" i="1"/>
  <c r="C830" i="1" s="1"/>
  <c r="B831" i="1"/>
  <c r="C831" i="1" s="1"/>
  <c r="B832" i="1"/>
  <c r="C832" i="1" s="1"/>
  <c r="B833" i="1"/>
  <c r="C833" i="1" s="1"/>
  <c r="B834" i="1"/>
  <c r="C834" i="1" s="1"/>
  <c r="B835" i="1"/>
  <c r="C835" i="1" s="1"/>
  <c r="B836" i="1"/>
  <c r="C836" i="1" s="1"/>
  <c r="B837" i="1"/>
  <c r="C837" i="1" s="1"/>
  <c r="B838" i="1"/>
  <c r="C838" i="1" s="1"/>
  <c r="B839" i="1"/>
  <c r="C839" i="1" s="1"/>
  <c r="B840" i="1"/>
  <c r="C840" i="1" s="1"/>
  <c r="B841" i="1"/>
  <c r="C841" i="1" s="1"/>
  <c r="B842" i="1"/>
  <c r="C842" i="1" s="1"/>
  <c r="B843" i="1"/>
  <c r="C843" i="1" s="1"/>
  <c r="B844" i="1"/>
  <c r="C844" i="1" s="1"/>
  <c r="B845" i="1"/>
  <c r="C845" i="1" s="1"/>
  <c r="B846" i="1"/>
  <c r="C846" i="1" s="1"/>
  <c r="B847" i="1"/>
  <c r="C847" i="1" s="1"/>
  <c r="B848" i="1"/>
  <c r="C848" i="1" s="1"/>
  <c r="B849" i="1"/>
  <c r="C849" i="1" s="1"/>
  <c r="B850" i="1"/>
  <c r="C850" i="1" s="1"/>
  <c r="B851" i="1"/>
  <c r="C851" i="1" s="1"/>
  <c r="B852" i="1"/>
  <c r="C852" i="1" s="1"/>
  <c r="B853" i="1"/>
  <c r="C853" i="1" s="1"/>
  <c r="B854" i="1"/>
  <c r="C854" i="1" s="1"/>
  <c r="B855" i="1"/>
  <c r="C855" i="1" s="1"/>
  <c r="B856" i="1"/>
  <c r="C856" i="1" s="1"/>
  <c r="B857" i="1"/>
  <c r="C857" i="1" s="1"/>
  <c r="B858" i="1"/>
  <c r="C858" i="1" s="1"/>
  <c r="B859" i="1"/>
  <c r="C859" i="1" s="1"/>
  <c r="B860" i="1"/>
  <c r="C860" i="1" s="1"/>
  <c r="B861" i="1"/>
  <c r="C861" i="1" s="1"/>
  <c r="B862" i="1"/>
  <c r="C862" i="1" s="1"/>
  <c r="B863" i="1"/>
  <c r="C863" i="1" s="1"/>
  <c r="B864" i="1"/>
  <c r="C864" i="1" s="1"/>
  <c r="B865" i="1"/>
  <c r="C865" i="1" s="1"/>
  <c r="B866" i="1"/>
  <c r="C866" i="1" s="1"/>
  <c r="B867" i="1"/>
  <c r="C867" i="1" s="1"/>
  <c r="B868" i="1"/>
  <c r="C868" i="1" s="1"/>
  <c r="B869" i="1"/>
  <c r="C869" i="1" s="1"/>
  <c r="B870" i="1"/>
  <c r="C870" i="1" s="1"/>
  <c r="B871" i="1"/>
  <c r="C871" i="1" s="1"/>
  <c r="B872" i="1"/>
  <c r="C872" i="1" s="1"/>
  <c r="B873" i="1"/>
  <c r="C873" i="1" s="1"/>
  <c r="B874" i="1"/>
  <c r="C874" i="1" s="1"/>
  <c r="B875" i="1"/>
  <c r="C875" i="1" s="1"/>
  <c r="B876" i="1"/>
  <c r="C876" i="1" s="1"/>
  <c r="B877" i="1"/>
  <c r="C877" i="1" s="1"/>
  <c r="B878" i="1"/>
  <c r="C878" i="1" s="1"/>
  <c r="B879" i="1"/>
  <c r="C879" i="1" s="1"/>
  <c r="B880" i="1"/>
  <c r="C880" i="1" s="1"/>
  <c r="B881" i="1"/>
  <c r="C881" i="1" s="1"/>
  <c r="B882" i="1"/>
  <c r="C882" i="1" s="1"/>
  <c r="B883" i="1"/>
  <c r="C883" i="1" s="1"/>
  <c r="B884" i="1"/>
  <c r="C884" i="1" s="1"/>
  <c r="B885" i="1"/>
  <c r="C885" i="1" s="1"/>
  <c r="B886" i="1"/>
  <c r="C886" i="1" s="1"/>
  <c r="B887" i="1"/>
  <c r="C887" i="1" s="1"/>
  <c r="B888" i="1"/>
  <c r="C888" i="1" s="1"/>
  <c r="B889" i="1"/>
  <c r="C889" i="1" s="1"/>
  <c r="B890" i="1"/>
  <c r="C890" i="1" s="1"/>
  <c r="B891" i="1"/>
  <c r="C891" i="1" s="1"/>
  <c r="B892" i="1"/>
  <c r="C892" i="1" s="1"/>
  <c r="B893" i="1"/>
  <c r="C893" i="1" s="1"/>
  <c r="B894" i="1"/>
  <c r="C894" i="1" s="1"/>
  <c r="B895" i="1"/>
  <c r="C895" i="1" s="1"/>
  <c r="B896" i="1"/>
  <c r="C896" i="1" s="1"/>
  <c r="B897" i="1"/>
  <c r="C897" i="1" s="1"/>
  <c r="B898" i="1"/>
  <c r="C898" i="1" s="1"/>
  <c r="B899" i="1"/>
  <c r="C899" i="1" s="1"/>
  <c r="B900" i="1"/>
  <c r="C900" i="1" s="1"/>
  <c r="B901" i="1"/>
  <c r="C901" i="1" s="1"/>
  <c r="B902" i="1"/>
  <c r="C902" i="1" s="1"/>
  <c r="B903" i="1"/>
  <c r="C903" i="1" s="1"/>
  <c r="B904" i="1"/>
  <c r="C904" i="1" s="1"/>
  <c r="B905" i="1"/>
  <c r="C905" i="1" s="1"/>
  <c r="B906" i="1"/>
  <c r="C906" i="1" s="1"/>
  <c r="B907" i="1"/>
  <c r="C907" i="1" s="1"/>
  <c r="B908" i="1"/>
  <c r="C908" i="1" s="1"/>
  <c r="B909" i="1"/>
  <c r="C909" i="1" s="1"/>
  <c r="B910" i="1"/>
  <c r="C910" i="1" s="1"/>
  <c r="B911" i="1"/>
  <c r="C911" i="1" s="1"/>
  <c r="B912" i="1"/>
  <c r="C912" i="1" s="1"/>
  <c r="B913" i="1"/>
  <c r="C913" i="1" s="1"/>
  <c r="B914" i="1"/>
  <c r="C914" i="1" s="1"/>
  <c r="B915" i="1"/>
  <c r="C915" i="1" s="1"/>
  <c r="B916" i="1"/>
  <c r="C916" i="1" s="1"/>
  <c r="B917" i="1"/>
  <c r="C917" i="1" s="1"/>
  <c r="B918" i="1"/>
  <c r="C918" i="1" s="1"/>
  <c r="B919" i="1"/>
  <c r="C919" i="1" s="1"/>
  <c r="B920" i="1"/>
  <c r="C920" i="1" s="1"/>
  <c r="B921" i="1"/>
  <c r="C921" i="1" s="1"/>
  <c r="B922" i="1"/>
  <c r="C922" i="1" s="1"/>
  <c r="B923" i="1"/>
  <c r="C923" i="1" s="1"/>
  <c r="B924" i="1"/>
  <c r="C924" i="1" s="1"/>
  <c r="B925" i="1"/>
  <c r="C925" i="1" s="1"/>
  <c r="B926" i="1"/>
  <c r="C926" i="1" s="1"/>
  <c r="B927" i="1"/>
  <c r="C927" i="1" s="1"/>
  <c r="B928" i="1"/>
  <c r="C928" i="1" s="1"/>
  <c r="B929" i="1"/>
  <c r="C929" i="1" s="1"/>
  <c r="B930" i="1"/>
  <c r="C930" i="1" s="1"/>
  <c r="B931" i="1"/>
  <c r="C931" i="1" s="1"/>
  <c r="B932" i="1"/>
  <c r="C932" i="1" s="1"/>
  <c r="B933" i="1"/>
  <c r="C933" i="1" s="1"/>
  <c r="B934" i="1"/>
  <c r="C934" i="1" s="1"/>
  <c r="B935" i="1"/>
  <c r="C935" i="1" s="1"/>
  <c r="B936" i="1"/>
  <c r="C936" i="1" s="1"/>
  <c r="B937" i="1"/>
  <c r="C937" i="1" s="1"/>
  <c r="B938" i="1"/>
  <c r="C938" i="1" s="1"/>
  <c r="B939" i="1"/>
  <c r="C939" i="1" s="1"/>
  <c r="B940" i="1"/>
  <c r="C940" i="1" s="1"/>
  <c r="B941" i="1"/>
  <c r="C941" i="1" s="1"/>
  <c r="B942" i="1"/>
  <c r="C942" i="1" s="1"/>
  <c r="B943" i="1"/>
  <c r="C943" i="1" s="1"/>
  <c r="B944" i="1"/>
  <c r="C944" i="1" s="1"/>
  <c r="B945" i="1"/>
  <c r="C945" i="1" s="1"/>
  <c r="B946" i="1"/>
  <c r="C946" i="1" s="1"/>
  <c r="B947" i="1"/>
  <c r="C947" i="1" s="1"/>
  <c r="B948" i="1"/>
  <c r="C948" i="1" s="1"/>
  <c r="B949" i="1"/>
  <c r="C949" i="1" s="1"/>
  <c r="B950" i="1"/>
  <c r="C950" i="1" s="1"/>
  <c r="B951" i="1"/>
  <c r="C951" i="1" s="1"/>
  <c r="B952" i="1"/>
  <c r="C952" i="1" s="1"/>
  <c r="B953" i="1"/>
  <c r="C953" i="1" s="1"/>
  <c r="B954" i="1"/>
  <c r="C954" i="1" s="1"/>
  <c r="B955" i="1"/>
  <c r="C955" i="1" s="1"/>
  <c r="B956" i="1"/>
  <c r="C956" i="1" s="1"/>
  <c r="B957" i="1"/>
  <c r="C957" i="1" s="1"/>
  <c r="B958" i="1"/>
  <c r="C958" i="1" s="1"/>
  <c r="B959" i="1"/>
  <c r="C959" i="1" s="1"/>
  <c r="B960" i="1"/>
  <c r="C960" i="1" s="1"/>
  <c r="B961" i="1"/>
  <c r="C961" i="1" s="1"/>
  <c r="B962" i="1"/>
  <c r="C962" i="1" s="1"/>
  <c r="B963" i="1"/>
  <c r="C963" i="1" s="1"/>
  <c r="B964" i="1"/>
  <c r="C964" i="1" s="1"/>
  <c r="B965" i="1"/>
  <c r="C965" i="1" s="1"/>
  <c r="B966" i="1"/>
  <c r="C966" i="1" s="1"/>
  <c r="B967" i="1"/>
  <c r="C967" i="1" s="1"/>
  <c r="B968" i="1"/>
  <c r="C968" i="1" s="1"/>
  <c r="B969" i="1"/>
  <c r="C969" i="1" s="1"/>
  <c r="B970" i="1"/>
  <c r="C970" i="1" s="1"/>
  <c r="B971" i="1"/>
  <c r="C971" i="1" s="1"/>
  <c r="B972" i="1"/>
  <c r="C972" i="1" s="1"/>
  <c r="B973" i="1"/>
  <c r="C973" i="1" s="1"/>
  <c r="B974" i="1"/>
  <c r="C974" i="1" s="1"/>
  <c r="B975" i="1"/>
  <c r="C975" i="1" s="1"/>
  <c r="B976" i="1"/>
  <c r="C976" i="1" s="1"/>
  <c r="B977" i="1"/>
  <c r="C977" i="1" s="1"/>
</calcChain>
</file>

<file path=xl/sharedStrings.xml><?xml version="1.0" encoding="utf-8"?>
<sst xmlns="http://schemas.openxmlformats.org/spreadsheetml/2006/main" count="19572" uniqueCount="4848">
  <si>
    <t>Bridge ID</t>
  </si>
  <si>
    <t>MAP 21</t>
  </si>
  <si>
    <t>NHS</t>
  </si>
  <si>
    <t>Stale/Local</t>
  </si>
  <si>
    <t>Decade</t>
  </si>
  <si>
    <t>Deck Area</t>
  </si>
  <si>
    <t>Deck Width</t>
  </si>
  <si>
    <t>Appr Width</t>
  </si>
  <si>
    <t>Deck Rating</t>
  </si>
  <si>
    <t>Super Rating</t>
  </si>
  <si>
    <t>Sub Rating</t>
  </si>
  <si>
    <t>Culvert Rating</t>
  </si>
  <si>
    <t>District</t>
  </si>
  <si>
    <t>Year Built</t>
  </si>
  <si>
    <t>ADT</t>
  </si>
  <si>
    <t>Detour Length</t>
  </si>
  <si>
    <t>Suff Rate</t>
  </si>
  <si>
    <t>Overlay Type</t>
  </si>
  <si>
    <t>HWY Kind</t>
  </si>
  <si>
    <t>Material Main</t>
  </si>
  <si>
    <t>Design Main</t>
  </si>
  <si>
    <t>Draw 1</t>
  </si>
  <si>
    <t>Draw 2</t>
  </si>
  <si>
    <t>Facility Carried</t>
  </si>
  <si>
    <t>Feature Intersect</t>
  </si>
  <si>
    <t>Bridge Description</t>
  </si>
  <si>
    <t>Owner</t>
  </si>
  <si>
    <t>SubStandard</t>
  </si>
  <si>
    <t>Sub Standard Reason</t>
  </si>
  <si>
    <t>Type 1 Posting</t>
  </si>
  <si>
    <t>Type 2 Posting</t>
  </si>
  <si>
    <t>Type 3 Posting</t>
  </si>
  <si>
    <t>Type 4 Posting</t>
  </si>
  <si>
    <t>Gross Posting</t>
  </si>
  <si>
    <t>SS Code</t>
  </si>
  <si>
    <t>Length</t>
  </si>
  <si>
    <t>LAT</t>
  </si>
  <si>
    <t>Long</t>
  </si>
  <si>
    <t>SD/FO</t>
  </si>
  <si>
    <t>Dist</t>
  </si>
  <si>
    <t>Item</t>
  </si>
  <si>
    <t>Authorized</t>
  </si>
  <si>
    <t>Letting</t>
  </si>
  <si>
    <t>RSEUnique</t>
  </si>
  <si>
    <t>MP</t>
  </si>
  <si>
    <t>Fair</t>
  </si>
  <si>
    <t>Yes</t>
  </si>
  <si>
    <t>State</t>
  </si>
  <si>
    <t>Over 75</t>
  </si>
  <si>
    <t>N</t>
  </si>
  <si>
    <t>Latex</t>
  </si>
  <si>
    <t>2 U.S. Numbered Hwy</t>
  </si>
  <si>
    <t>3 Steel</t>
  </si>
  <si>
    <t>10 Truss-Thru</t>
  </si>
  <si>
    <t>State Highway Agency</t>
  </si>
  <si>
    <t>No</t>
  </si>
  <si>
    <t>Not Sub-Standard</t>
  </si>
  <si>
    <t>State Primary (Other)</t>
  </si>
  <si>
    <t>Functionally Obsolete</t>
  </si>
  <si>
    <t>004B00055N</t>
  </si>
  <si>
    <t>Poor</t>
  </si>
  <si>
    <t>1960s</t>
  </si>
  <si>
    <t>None</t>
  </si>
  <si>
    <t>3 State Hwy</t>
  </si>
  <si>
    <t>1 Concrete</t>
  </si>
  <si>
    <t>19 Culvert</t>
  </si>
  <si>
    <t>15548</t>
  </si>
  <si>
    <t>KY-1290</t>
  </si>
  <si>
    <t>CANE CREEK</t>
  </si>
  <si>
    <t>DBL 14X7 RC CLVT -5 FT FILL</t>
  </si>
  <si>
    <t>Weight</t>
  </si>
  <si>
    <t>Rural Secondary</t>
  </si>
  <si>
    <t>Structurally Deficient</t>
  </si>
  <si>
    <t>004-KY-1290  -000</t>
  </si>
  <si>
    <t>004C00018N</t>
  </si>
  <si>
    <t>Local</t>
  </si>
  <si>
    <t>Asphalt</t>
  </si>
  <si>
    <t>4 County Hwy</t>
  </si>
  <si>
    <t>22 Channel Beam</t>
  </si>
  <si>
    <t>FRAIZER ROAD</t>
  </si>
  <si>
    <t>BUCKLER CREEK</t>
  </si>
  <si>
    <t>1-30.0 FT. SPAN PRECAST CONC. CHANNEL SECTIONS TYPE II</t>
  </si>
  <si>
    <t>County Hwy Agency</t>
  </si>
  <si>
    <t>Not Deficient</t>
  </si>
  <si>
    <t>004-CR-1116  -000</t>
  </si>
  <si>
    <t>004C00023N</t>
  </si>
  <si>
    <t>G-600</t>
  </si>
  <si>
    <t>STAHL ROAD</t>
  </si>
  <si>
    <t>BR OF HUMPHREY CREEK</t>
  </si>
  <si>
    <t>1-30.0 FT. SPAN PRECAST CONC. CHANNEL SECTIONS TYPE 2</t>
  </si>
  <si>
    <t>004-CR-1125  -000</t>
  </si>
  <si>
    <t>004C00032N</t>
  </si>
  <si>
    <t>1940s</t>
  </si>
  <si>
    <t>01 Slab</t>
  </si>
  <si>
    <t>BETHLEHEM CHURCH R</t>
  </si>
  <si>
    <t>BR OF SHELTON CREEK</t>
  </si>
  <si>
    <t>1-22.0 FT. SIMPLE SPAN CONCRETE SLAB</t>
  </si>
  <si>
    <t>004-CR-1213  -000</t>
  </si>
  <si>
    <t>004C00047N</t>
  </si>
  <si>
    <t>02 Stringer/Girder</t>
  </si>
  <si>
    <t>PALMORE ROAD</t>
  </si>
  <si>
    <t>BR OF CLANTON CREEK</t>
  </si>
  <si>
    <t>1-26.0 FT. SPAN STEEL I-BEAMS</t>
  </si>
  <si>
    <t>004-CR-1309  -000</t>
  </si>
  <si>
    <t>004C00057N</t>
  </si>
  <si>
    <t>1980s</t>
  </si>
  <si>
    <t>GUM CORNER ROAD</t>
  </si>
  <si>
    <t>SHAWNEE CREEK SLOUGH</t>
  </si>
  <si>
    <t>1- 30 FT STEEL I-BEAM SPAN</t>
  </si>
  <si>
    <t>004-CR-1222  -000</t>
  </si>
  <si>
    <t>004C00062N</t>
  </si>
  <si>
    <t>ROBEY ROAD</t>
  </si>
  <si>
    <t>BRANCH OF HUMPHREY CREEK</t>
  </si>
  <si>
    <t>1-30 FT PRECAST (NON-PRESTRESSED) CONCRETE SPANS</t>
  </si>
  <si>
    <t>004-CR-1138  -000</t>
  </si>
  <si>
    <t>004C00064N</t>
  </si>
  <si>
    <t>BDP--</t>
  </si>
  <si>
    <t>1---5</t>
  </si>
  <si>
    <t>ALBERT HOOK ROAD</t>
  </si>
  <si>
    <t>LITTLE HUMPHREY CR</t>
  </si>
  <si>
    <t>1-30 PRECAST NOT PRSTRESSED CONCRETE SPAN</t>
  </si>
  <si>
    <t>004-CR-1101  -000</t>
  </si>
  <si>
    <t>004C00066N</t>
  </si>
  <si>
    <t>DEERFIELD ROAD</t>
  </si>
  <si>
    <t>STOVALL CREEK</t>
  </si>
  <si>
    <t>1-27.4 &amp; 1-30.2 TIMBER DECK W/STEEL I-BEAMS</t>
  </si>
  <si>
    <t>004-CR-1120  -000</t>
  </si>
  <si>
    <t>004C00078N</t>
  </si>
  <si>
    <t>1990s</t>
  </si>
  <si>
    <t>CLANTON CREEK</t>
  </si>
  <si>
    <t>1-90 FT RAILROAD CAR STEEL BOX BEAM SPAN</t>
  </si>
  <si>
    <t>004C00081N</t>
  </si>
  <si>
    <t>JOHNSON ROAD</t>
  </si>
  <si>
    <t>SHAWNEE CREEK</t>
  </si>
  <si>
    <t>1-60 STEEL RAILROAD CAR SPAN</t>
  </si>
  <si>
    <t>004-CR-1203  -000</t>
  </si>
  <si>
    <t>018B00015N</t>
  </si>
  <si>
    <t>1970s</t>
  </si>
  <si>
    <t>KY-1836</t>
  </si>
  <si>
    <t>DAMON CREEK</t>
  </si>
  <si>
    <t>1-40 FT CONCRETE AND STEEL SPAN- 0 DEG SKEW</t>
  </si>
  <si>
    <t>018-KY-1836  -000</t>
  </si>
  <si>
    <t>018B00054N</t>
  </si>
  <si>
    <t>1950s</t>
  </si>
  <si>
    <t>KY-280</t>
  </si>
  <si>
    <t>PANTHER CREEK</t>
  </si>
  <si>
    <t>TRPL 12X6X23 RC CLVT -1.5 FT FILL</t>
  </si>
  <si>
    <t>018-KY-0280  -000</t>
  </si>
  <si>
    <t>018B00068N</t>
  </si>
  <si>
    <t>10925</t>
  </si>
  <si>
    <t>KY-1346</t>
  </si>
  <si>
    <t>CRISP CREEK</t>
  </si>
  <si>
    <t>DBL 10X5X23 RC CLVT W/HNDRL -1.8 FT FILL</t>
  </si>
  <si>
    <t>018-KY-1346  -000</t>
  </si>
  <si>
    <t>018C00011N</t>
  </si>
  <si>
    <t>sketch</t>
  </si>
  <si>
    <t>media</t>
  </si>
  <si>
    <t>OLD SHILOH RD</t>
  </si>
  <si>
    <t>BR.OF LITTLE JONATHAN CK</t>
  </si>
  <si>
    <t>1-26.5 FT. SPAN STEEL I-BEAMS</t>
  </si>
  <si>
    <t>018-CR-1045  -000</t>
  </si>
  <si>
    <t>018C00016N</t>
  </si>
  <si>
    <t>BROOKS CHAPEL RD</t>
  </si>
  <si>
    <t>BR.E.FK. OF CLARKS RIVER</t>
  </si>
  <si>
    <t>1-31 FT. SPAN PRECAST CONC. CHANNEL SECTION</t>
  </si>
  <si>
    <t>018-CR-1066  -000</t>
  </si>
  <si>
    <t>018C00029N</t>
  </si>
  <si>
    <t>OSBORNE RD</t>
  </si>
  <si>
    <t>MC CULLOUGH FORK</t>
  </si>
  <si>
    <t>1 SPAN 32 FT. STEEL I-BEAMS</t>
  </si>
  <si>
    <t>018-CR-1196  -000</t>
  </si>
  <si>
    <t>018C00030N</t>
  </si>
  <si>
    <t>LAX CREEK</t>
  </si>
  <si>
    <t>2 SPANS - 18 FT. STEEL I-BEAMS</t>
  </si>
  <si>
    <t>018C00033N</t>
  </si>
  <si>
    <t>SHOEMAKER RD</t>
  </si>
  <si>
    <t>BRANCH OF BLOOD RIVER</t>
  </si>
  <si>
    <t>1-22 FT. SPAN STEEL I-BEAMS</t>
  </si>
  <si>
    <t>018-CR-1197  -000</t>
  </si>
  <si>
    <t>018C00035N</t>
  </si>
  <si>
    <t>STATELINE ROAD E</t>
  </si>
  <si>
    <t>BULLFROG BR-MCCULLOUGH F</t>
  </si>
  <si>
    <t>1-31 FT. SPAN PREC. CONC. CHANNEL SECTION</t>
  </si>
  <si>
    <t>018-CR-1199  -000</t>
  </si>
  <si>
    <t>018C00036N</t>
  </si>
  <si>
    <t>G601A</t>
  </si>
  <si>
    <t>CLAYTON TOWN RD.</t>
  </si>
  <si>
    <t>BRANCH OF MC CULLOUGH FK</t>
  </si>
  <si>
    <t>1-30 FT. SPAN PRECAST CONC. CHANNEL SECTIONS</t>
  </si>
  <si>
    <t>018-CR-1595  -000</t>
  </si>
  <si>
    <t>018C00037N</t>
  </si>
  <si>
    <t>DODD RD</t>
  </si>
  <si>
    <t>CLAYTON CREEK</t>
  </si>
  <si>
    <t>1-32 FT.SPAN PRECAST CONC. CHANNEL SECTIONS</t>
  </si>
  <si>
    <t>018-CR-1216  -000</t>
  </si>
  <si>
    <t>018C00050N</t>
  </si>
  <si>
    <t>ERWIN RD</t>
  </si>
  <si>
    <t>MIDDLE FK CLARKS RIVER</t>
  </si>
  <si>
    <t>2-26 FT. SPANS STEEL I-BEAMS</t>
  </si>
  <si>
    <t>018-CR-1307  -000</t>
  </si>
  <si>
    <t>018C00055N</t>
  </si>
  <si>
    <t>RAYBURN RD</t>
  </si>
  <si>
    <t>BR.OF MID FK CLARKS RIVE</t>
  </si>
  <si>
    <t>018-CR-1331  -000</t>
  </si>
  <si>
    <t>018C00057N</t>
  </si>
  <si>
    <t>HOWARD RD</t>
  </si>
  <si>
    <t>EAST FORK TERRAPIN CREEK</t>
  </si>
  <si>
    <t>DBL 12 X 6 X 25' RC CLVT -NO FILL</t>
  </si>
  <si>
    <t>018-CR-1339  -000</t>
  </si>
  <si>
    <t>018C00060N</t>
  </si>
  <si>
    <t>SCOTT RD</t>
  </si>
  <si>
    <t>MAYFIELD CREEK</t>
  </si>
  <si>
    <t>1-31 FT. SPAN PREC. CONC. CHANNEL SECTIONS</t>
  </si>
  <si>
    <t>018-CR-1346  -000</t>
  </si>
  <si>
    <t>018C00091N</t>
  </si>
  <si>
    <t>G600A</t>
  </si>
  <si>
    <t>COOK STORE TRL</t>
  </si>
  <si>
    <t>COOK BRANCH</t>
  </si>
  <si>
    <t>1 SIMPLE SPAN  30 FT. PREC. CONC. CHANNEL BMS.</t>
  </si>
  <si>
    <t>018-CR-1480  -000</t>
  </si>
  <si>
    <t>018C00094N</t>
  </si>
  <si>
    <t>ALEX FORKS RD</t>
  </si>
  <si>
    <t>WEST FK. ROCKHOUSE CREEK</t>
  </si>
  <si>
    <t>1 SPAN  31 FT. PRECAST CONCRETE CHANNEL BEAMS</t>
  </si>
  <si>
    <t>018-CR-1484  -000</t>
  </si>
  <si>
    <t>018C00100N</t>
  </si>
  <si>
    <t>GRANT RD</t>
  </si>
  <si>
    <t>BRANCH-E.FK.ROCKHOUSE CR</t>
  </si>
  <si>
    <t>1-28 FT. STEEL BEAM SPAN/ CONC.DECK</t>
  </si>
  <si>
    <t>018-CR-1404  -000</t>
  </si>
  <si>
    <t>018C00102N</t>
  </si>
  <si>
    <t>GRUBBS RD</t>
  </si>
  <si>
    <t>BEECHY CREEK</t>
  </si>
  <si>
    <t>1-40 FT. STEEL STRINGER SPAN/CONC. DECK.</t>
  </si>
  <si>
    <t>018-CR-1182  -000</t>
  </si>
  <si>
    <t>018C00103N</t>
  </si>
  <si>
    <t>SQUIRE HOLLAND RD</t>
  </si>
  <si>
    <t>BR OF CLARKS RIVER</t>
  </si>
  <si>
    <t>1-40 FT. STEEL STRINGER SPAN</t>
  </si>
  <si>
    <t>018-CR-1405  -000</t>
  </si>
  <si>
    <t>018C00104N</t>
  </si>
  <si>
    <t>ROWLAND RD</t>
  </si>
  <si>
    <t>BR.E.FK.-CLARKS RIVER</t>
  </si>
  <si>
    <t>1-27 FT STEEL STRINGER SPAN-  CONC  DECK</t>
  </si>
  <si>
    <t>018-CR-1004  -000</t>
  </si>
  <si>
    <t>018C00108N</t>
  </si>
  <si>
    <t>CLEAR CREEK</t>
  </si>
  <si>
    <t>1-40 FT STEEL I-BEAM SPAN  -  61/2 IN CONC. DECK</t>
  </si>
  <si>
    <t>018C00111N</t>
  </si>
  <si>
    <t>SPRING RD</t>
  </si>
  <si>
    <t>W.FK ROCKHOUSE CREEK</t>
  </si>
  <si>
    <t>1-38 FT. STEEL HP BEAMS  -  7 CONC  DECK</t>
  </si>
  <si>
    <t>018-CR-1415  -000</t>
  </si>
  <si>
    <t>018C00112N</t>
  </si>
  <si>
    <t>REDBUD RD</t>
  </si>
  <si>
    <t>LITTLE JONATHAN CREEK</t>
  </si>
  <si>
    <t>1-36 FT. STEEL I-BEAM  SPAN  -W/CONC DECK</t>
  </si>
  <si>
    <t>018-CR-1054  -000</t>
  </si>
  <si>
    <t>018C00116N</t>
  </si>
  <si>
    <t>JACKSON RD</t>
  </si>
  <si>
    <t>WADES CREEK</t>
  </si>
  <si>
    <t>1-29.4 FT. , 1-30 FT. STEEL BEAM SPANS W /CONC. DECK</t>
  </si>
  <si>
    <t>018-CR-1431  -000</t>
  </si>
  <si>
    <t>018C00117N</t>
  </si>
  <si>
    <t>E W MILLER RD</t>
  </si>
  <si>
    <t>BRUSHY CREEK</t>
  </si>
  <si>
    <t>1-30 FT STEEL BEAM SPAN W / CONC DECK</t>
  </si>
  <si>
    <t>018-CR-1295  -000</t>
  </si>
  <si>
    <t>018C00118N</t>
  </si>
  <si>
    <t>BLOOD RIVER</t>
  </si>
  <si>
    <t>1-40 SIMPLE STEEL I-BEAM SPAN W/CONC DECK</t>
  </si>
  <si>
    <t>018C00153N</t>
  </si>
  <si>
    <t>MT. CARMEL RD</t>
  </si>
  <si>
    <t>N. FORK OF DUNCAN CREEK</t>
  </si>
  <si>
    <t>1 - 30' STEEL I-BEAM SPAN 30 DEG SK</t>
  </si>
  <si>
    <t>018-CR-1449  -000</t>
  </si>
  <si>
    <t>018C00155N</t>
  </si>
  <si>
    <t>WATSON ROAD</t>
  </si>
  <si>
    <t>1 - 30' STEEL I-BEAM SPAN 30 DEG. SKEW</t>
  </si>
  <si>
    <t>018-CR-1366  -000</t>
  </si>
  <si>
    <t>020B00047N</t>
  </si>
  <si>
    <t>G-601</t>
  </si>
  <si>
    <t>KY-1203</t>
  </si>
  <si>
    <t>GRAY CREEK</t>
  </si>
  <si>
    <t>1-30 FT PRECAST NOT PRESTRESSED  SPANS- 45 DEG    LEFT</t>
  </si>
  <si>
    <t>020-KY-1203  -000</t>
  </si>
  <si>
    <t>020C00015N</t>
  </si>
  <si>
    <t>CLOYD WILSON ROAD</t>
  </si>
  <si>
    <t>BR OF W.FK.MAYFIELD CRK</t>
  </si>
  <si>
    <t>1-20 FT. SPAN: TYPE 1 PRECAST CONC CHANNEL BMS.</t>
  </si>
  <si>
    <t>020-CR-1106  -000</t>
  </si>
  <si>
    <t>020C00028N</t>
  </si>
  <si>
    <t>G600</t>
  </si>
  <si>
    <t>COIL ROAD</t>
  </si>
  <si>
    <t>THOMAS CREEK</t>
  </si>
  <si>
    <t>1-20.5 FT. PRECAST ONLY SPAN</t>
  </si>
  <si>
    <t>020-CR-1305  -000</t>
  </si>
  <si>
    <t>020C00034N</t>
  </si>
  <si>
    <t>BDP-1</t>
  </si>
  <si>
    <t>BEULAH-MILBURN ROA</t>
  </si>
  <si>
    <t>BRANCH LITTLE CREEK</t>
  </si>
  <si>
    <t>3-30 SIMPLE PRECAST,NON-PRESTRESSED CONCRETE SPANS</t>
  </si>
  <si>
    <t>020-CR-1118  -000</t>
  </si>
  <si>
    <t>020C00038N</t>
  </si>
  <si>
    <t>CARL JONES-ZOAR CH</t>
  </si>
  <si>
    <t>BARN BRANCH</t>
  </si>
  <si>
    <t>1-30 PRECAST; NON-PRESTRESSED CONCRETE SPAN</t>
  </si>
  <si>
    <t>020-CR-1011  -000</t>
  </si>
  <si>
    <t>028B00010N</t>
  </si>
  <si>
    <t>KY-120</t>
  </si>
  <si>
    <t>SLOUGH OF TRADEWATER RIV</t>
  </si>
  <si>
    <t>2-30 FT PRECAST NOT PRESTRESSED  SPANS- 45 DEG</t>
  </si>
  <si>
    <t>State Secondary</t>
  </si>
  <si>
    <t>028-KY-0120  -000</t>
  </si>
  <si>
    <t>028B00021N</t>
  </si>
  <si>
    <t>04 Tee Beam</t>
  </si>
  <si>
    <t>G--48</t>
  </si>
  <si>
    <t>KY-91</t>
  </si>
  <si>
    <t>CROOKED CREEK</t>
  </si>
  <si>
    <t>2-40 FT R.C.D.G. SPANS (45 DEG SKEW)</t>
  </si>
  <si>
    <t>028-KY-0091  -000</t>
  </si>
  <si>
    <t>028B00030N</t>
  </si>
  <si>
    <t>2 Concrete Continuous</t>
  </si>
  <si>
    <t>12248</t>
  </si>
  <si>
    <t>KY-506</t>
  </si>
  <si>
    <t>PINEY CREEK</t>
  </si>
  <si>
    <t>19 FT - 25 FT - 25 FT - 19 FT CONT. R.C. SLAB - 0 DEG S</t>
  </si>
  <si>
    <t>028-KY-0506  -000</t>
  </si>
  <si>
    <t>028B00038N</t>
  </si>
  <si>
    <t>5 Prestressed Concrete</t>
  </si>
  <si>
    <t>05 Multiple Box Beam</t>
  </si>
  <si>
    <t>PCBIC</t>
  </si>
  <si>
    <t>KY-654</t>
  </si>
  <si>
    <t>TRIBUNE CREEK</t>
  </si>
  <si>
    <t>1-40 FT PRESTRESSED CONCRETE SPAN</t>
  </si>
  <si>
    <t>028-KY-0654  -000</t>
  </si>
  <si>
    <t>028C00009N</t>
  </si>
  <si>
    <t>NUNN SWITCH RD</t>
  </si>
  <si>
    <t>HOODS CREEK</t>
  </si>
  <si>
    <t>1 SIMPLE SPAN AT 31 FT. PRECAST CONC. CHANNEL BEAMS</t>
  </si>
  <si>
    <t>028-CR-1046  -000</t>
  </si>
  <si>
    <t>028C00030N</t>
  </si>
  <si>
    <t>JACKSON SCHOOL RD</t>
  </si>
  <si>
    <t>DRY FK-LIVINGSTON CRK</t>
  </si>
  <si>
    <t>1 SIMPLE SPAN AT 28 FT. PRECAST CONC. CHANNEL BMS.</t>
  </si>
  <si>
    <t>028-CR-1215  -000</t>
  </si>
  <si>
    <t>028C00053N</t>
  </si>
  <si>
    <t>COTTON PATCH RD</t>
  </si>
  <si>
    <t>HUGHES BRANCH</t>
  </si>
  <si>
    <t>1-38 FT. STEEL SPAN W/ CORR. METAL DECK W/ASP.</t>
  </si>
  <si>
    <t>028-CR-1085  -000</t>
  </si>
  <si>
    <t>038B00042N</t>
  </si>
  <si>
    <t>KY-1128</t>
  </si>
  <si>
    <t>FORK OF MUD CREEK</t>
  </si>
  <si>
    <t>1-25 FT I-BEAM SPAN,CONC.FLOOR</t>
  </si>
  <si>
    <t>038-KY-1128  -000</t>
  </si>
  <si>
    <t>038B00057N</t>
  </si>
  <si>
    <t>KY-1212</t>
  </si>
  <si>
    <t>1-25 FT STEEL I-BEAM SPAN - CONC. FLOOR</t>
  </si>
  <si>
    <t>038-KY-1212  -000</t>
  </si>
  <si>
    <t>038B00058N</t>
  </si>
  <si>
    <t>1-29 FT STEEL I-BEAM SPAN - CONC. FLOOR</t>
  </si>
  <si>
    <t>038B00059N</t>
  </si>
  <si>
    <t>MUD CREEK</t>
  </si>
  <si>
    <t>1-20 FT I-BEAM SPAN</t>
  </si>
  <si>
    <t>038B00075N</t>
  </si>
  <si>
    <t>KY-1909</t>
  </si>
  <si>
    <t>LITTLE BAYOU DE CHIEN CR</t>
  </si>
  <si>
    <t>1-40 PRESTRESSED CONCRETE SPAN; TIMBER PILING</t>
  </si>
  <si>
    <t>Supplemental Road</t>
  </si>
  <si>
    <t>038-KY-1909  -000</t>
  </si>
  <si>
    <t>038C00015N</t>
  </si>
  <si>
    <t>UPPER BOTTOM RD</t>
  </si>
  <si>
    <t>BAYOU DE CHIEN CREEK</t>
  </si>
  <si>
    <t>3 -61' &amp; 1 - 30' STEEL BEAM SPANS W/CONC. DECK</t>
  </si>
  <si>
    <t>038-CR-1304  -000</t>
  </si>
  <si>
    <t>038C00021N</t>
  </si>
  <si>
    <t>Tom Kesterson Rd</t>
  </si>
  <si>
    <t>OBION CREEK</t>
  </si>
  <si>
    <t>3-57.7 FT STEEL WF SPANS -CONC. FLOOR &amp; SUBST. - 0 DEG</t>
  </si>
  <si>
    <t>038-CR-1305  -000</t>
  </si>
  <si>
    <t>042B00094N</t>
  </si>
  <si>
    <t>11718</t>
  </si>
  <si>
    <t>US-45</t>
  </si>
  <si>
    <t>OPOSSUM CREEK</t>
  </si>
  <si>
    <t>3-29 FT. R.C. SLAB SPANS</t>
  </si>
  <si>
    <t>042-US-0045  -000</t>
  </si>
  <si>
    <t>042B00127N</t>
  </si>
  <si>
    <t>KY-408</t>
  </si>
  <si>
    <t>GOOSE CREEK</t>
  </si>
  <si>
    <t>3-35 FT PRECAST-PRESTRESSED CONCRETE SPANS - 0 DEG SKEW</t>
  </si>
  <si>
    <t>042-KY-0408  -000</t>
  </si>
  <si>
    <t>042B00136N</t>
  </si>
  <si>
    <t>KY-1485</t>
  </si>
  <si>
    <t>TERRAPIN CREEK</t>
  </si>
  <si>
    <t>2-22 &amp; 3-32 FT PRECAST NOT PRESTRESSED CONC. SPANS</t>
  </si>
  <si>
    <t>042-KY-1485  -000</t>
  </si>
  <si>
    <t>042B00138N</t>
  </si>
  <si>
    <t>3-20 FT PRECAST NOT PRESTRESSED  SPANS-</t>
  </si>
  <si>
    <t>042B00147N</t>
  </si>
  <si>
    <t>KY-83</t>
  </si>
  <si>
    <t>UNNAME STREAM</t>
  </si>
  <si>
    <t>3-12FT MULTIPLATE ARCH 28FT LONG-0 DEG SKEW WITH CONCRE</t>
  </si>
  <si>
    <t>042-KY-0083  -000</t>
  </si>
  <si>
    <t>042B00191N</t>
  </si>
  <si>
    <t>KY-1890</t>
  </si>
  <si>
    <t>LITTLE MAYFIELD CREEK</t>
  </si>
  <si>
    <t>1-30 FT PRECAST NOT PRESTRESSED  SPANS-</t>
  </si>
  <si>
    <t>042-KY-1890  -000</t>
  </si>
  <si>
    <t>042B00205N</t>
  </si>
  <si>
    <t>KY-1124</t>
  </si>
  <si>
    <t>VULTON CREEK</t>
  </si>
  <si>
    <t>DBL 128 X 81 MTL PLATE ARCH -4 FT FILL</t>
  </si>
  <si>
    <t>042-KY-1124  -000</t>
  </si>
  <si>
    <t>042B00207N</t>
  </si>
  <si>
    <t>KY-945</t>
  </si>
  <si>
    <t>BRANCH OF MAYFIELD CREEK</t>
  </si>
  <si>
    <t>2-17 STEEL BEAM SPANS, CONC. FLOOR &amp; SUBSTRUCTURE</t>
  </si>
  <si>
    <t>042-KY-0945  -000</t>
  </si>
  <si>
    <t>042B00218N</t>
  </si>
  <si>
    <t>KY-849</t>
  </si>
  <si>
    <t>BRANCH-BRUSH CREEK</t>
  </si>
  <si>
    <t>1-29 FT PRECAST NOT PREST CONC SPAN - CONC CAPS-TBR PIL</t>
  </si>
  <si>
    <t>042-KY-0849  -000</t>
  </si>
  <si>
    <t>042B00225N</t>
  </si>
  <si>
    <t>KY-2192</t>
  </si>
  <si>
    <t>MORRIS CREEK</t>
  </si>
  <si>
    <t>1 SPAN ? 30 PRECAST CONCRETE CHANNEL BEAMS</t>
  </si>
  <si>
    <t>042-KY-2192  -000</t>
  </si>
  <si>
    <t>042B00227N</t>
  </si>
  <si>
    <t>Branch of Mayfield Creek</t>
  </si>
  <si>
    <t>042B00237N</t>
  </si>
  <si>
    <t>KY-1748</t>
  </si>
  <si>
    <t>BRANCH-OBION CREEK</t>
  </si>
  <si>
    <t>1-28'  PRECAST NON-PREST. CONC. SPAN</t>
  </si>
  <si>
    <t>042-KY-1748  -000</t>
  </si>
  <si>
    <t>042C00002N</t>
  </si>
  <si>
    <t>GOLO ROAD</t>
  </si>
  <si>
    <t>BR OF VULTON CREEK</t>
  </si>
  <si>
    <t>1 21.0 FT. SPAN PRECAST CONCRETE CHANNEL SECTION</t>
  </si>
  <si>
    <t>042-CR-1111  -000</t>
  </si>
  <si>
    <t>042C00010N</t>
  </si>
  <si>
    <t>4 Steel Continuous</t>
  </si>
  <si>
    <t>MCKENDREE CHURCH R</t>
  </si>
  <si>
    <t>3-CONTINUOUS SPANS 25.5 31.0 17.5 STEEL I-BEAMS</t>
  </si>
  <si>
    <t>042-CR-1088  -000</t>
  </si>
  <si>
    <t>042C00016N</t>
  </si>
  <si>
    <t>SPENCE CHAPEL RD.</t>
  </si>
  <si>
    <t>NEELEY BR OF TRACE CREEK</t>
  </si>
  <si>
    <t>1-31.0 FT. SPAN PRECAST CONCRETE CHANNEL SECTION</t>
  </si>
  <si>
    <t>042-CR-1527  -000</t>
  </si>
  <si>
    <t>042C00021N</t>
  </si>
  <si>
    <t>MCGUIRE ROAD</t>
  </si>
  <si>
    <t>BR OFF W FK CLARKS RIVER</t>
  </si>
  <si>
    <t>1-23.0 FT. SPAN P. P. C. SLAB BEAM TYPE I</t>
  </si>
  <si>
    <t>042-CR-1058  -000</t>
  </si>
  <si>
    <t>042C00033N</t>
  </si>
  <si>
    <t>HAYES SCHOOL ROAD</t>
  </si>
  <si>
    <t>BR OFF MAYFIELD CREEK</t>
  </si>
  <si>
    <t>1-21.0 SPAN PRECAST CONCRETE CHANNEL SECTIONS</t>
  </si>
  <si>
    <t>042-CR-1241  -000</t>
  </si>
  <si>
    <t>042C00045N</t>
  </si>
  <si>
    <t>Other</t>
  </si>
  <si>
    <t>SCOTT ROAD</t>
  </si>
  <si>
    <t>BR OF BACON CREEK</t>
  </si>
  <si>
    <t>1-21.0 SPAN PRECAST CONCRETE CHANNEL SECTION TYPE I</t>
  </si>
  <si>
    <t>042-CR-1224  -000</t>
  </si>
  <si>
    <t>042C00049N</t>
  </si>
  <si>
    <t>EAST SLAUGHTER RD.</t>
  </si>
  <si>
    <t>FORD CREEK</t>
  </si>
  <si>
    <t>1-31.0 FT. SPAN PRECAST CONCRETE CHANNEL SECTIONS</t>
  </si>
  <si>
    <t>042-CR-1649  -000</t>
  </si>
  <si>
    <t>042C00056N</t>
  </si>
  <si>
    <t>WHITLOW LANE</t>
  </si>
  <si>
    <t>BACON CREEK</t>
  </si>
  <si>
    <t>2-20.0 FT. SIMPLE SPANS STEEL I-BEAMS</t>
  </si>
  <si>
    <t>042-CR-1223  -000</t>
  </si>
  <si>
    <t>042C00060N</t>
  </si>
  <si>
    <t>FRANKS ROAD</t>
  </si>
  <si>
    <t>LEECH CREEK</t>
  </si>
  <si>
    <t>1-21 FT. SPAN : PRECAST CONC. CHANNEL SECTIONS</t>
  </si>
  <si>
    <t>042-CR-1187  -000</t>
  </si>
  <si>
    <t>042C00076N</t>
  </si>
  <si>
    <t>ALDERDICE ROAD</t>
  </si>
  <si>
    <t>3-SIMPLE SPANS-20, 30, 30 STEEL I-BEAMS</t>
  </si>
  <si>
    <t>042-CR-1201  -000</t>
  </si>
  <si>
    <t>042C00099N</t>
  </si>
  <si>
    <t>BOYD ROAD</t>
  </si>
  <si>
    <t>BR OFF BRUSH CREEK</t>
  </si>
  <si>
    <t>1- 23 FT. SPAN PRECAST CONC. CHANNEL SECTIONS</t>
  </si>
  <si>
    <t>042-CR-1313  -000</t>
  </si>
  <si>
    <t>042C00102N</t>
  </si>
  <si>
    <t>WINGO ROAD</t>
  </si>
  <si>
    <t>BARN CREEK</t>
  </si>
  <si>
    <t>2 SIMPLE SPANS AT 30.5;30.5 PRECAST CONC. CHANNEL BMS</t>
  </si>
  <si>
    <t>042-CR-1276  -000</t>
  </si>
  <si>
    <t>042C00116N</t>
  </si>
  <si>
    <t>ALMUS ROAD</t>
  </si>
  <si>
    <t>BRUSH CREEK</t>
  </si>
  <si>
    <t>1 SIMPLE SPAN AT 31 PRESTR. CONC. CHANNEL BMS.</t>
  </si>
  <si>
    <t>042-CR-1279  -000</t>
  </si>
  <si>
    <t>042C00123N</t>
  </si>
  <si>
    <t>KINGSTON ROAD</t>
  </si>
  <si>
    <t>S FK BAYOU DU CHIEN</t>
  </si>
  <si>
    <t>3 SIMPLE SPANS - 20 FT. EACH ASPHALT/STL. BEAMS</t>
  </si>
  <si>
    <t>042-CR-1299  -000</t>
  </si>
  <si>
    <t>042C00134N</t>
  </si>
  <si>
    <t>STATE LINE ROAD</t>
  </si>
  <si>
    <t>KNOB CREEK</t>
  </si>
  <si>
    <t>1 SIMPLE SPAN  27 STEEL GRID DECK/STEEL BMS.</t>
  </si>
  <si>
    <t>042-CR-1290  -000</t>
  </si>
  <si>
    <t>042C00174N</t>
  </si>
  <si>
    <t>OWENS CHAPEL ROAD</t>
  </si>
  <si>
    <t>1-30 PRECAST CONCRETE CHANNEL BEAM</t>
  </si>
  <si>
    <t>042-CR-1420  -000</t>
  </si>
  <si>
    <t>042C00219N</t>
  </si>
  <si>
    <t>ALBEN BARKLEY ROAD</t>
  </si>
  <si>
    <t>BRANCH-WILSON CREEK</t>
  </si>
  <si>
    <t>17 &amp; 18 PRECAST ONLY CHANNEL SPANS</t>
  </si>
  <si>
    <t>042-CR-1408  -000</t>
  </si>
  <si>
    <t>042C00250N</t>
  </si>
  <si>
    <t>7 Wood or Timber</t>
  </si>
  <si>
    <t>MARTIN ROAD</t>
  </si>
  <si>
    <t>10'- 15.5' - 14' FT. TIMBER BEAM SPANS</t>
  </si>
  <si>
    <t>042-CR-1214  -000</t>
  </si>
  <si>
    <t>042C00271N</t>
  </si>
  <si>
    <t>WHITEMORE ROAD</t>
  </si>
  <si>
    <t>CARNEY CREEK</t>
  </si>
  <si>
    <t>1-33.7 &amp; 1-25.7 CONT W.F. STEEL BEAM SPANS</t>
  </si>
  <si>
    <t>042-CR-1448  -000</t>
  </si>
  <si>
    <t>053B00044N</t>
  </si>
  <si>
    <t>KY-80</t>
  </si>
  <si>
    <t>BOWLES CREEK</t>
  </si>
  <si>
    <t>2-32 FT PRECAST PRESTRESSED CONCRETE SPANS 0DEG SKEW</t>
  </si>
  <si>
    <t>053-KY-0080  -000</t>
  </si>
  <si>
    <t>053B00079N</t>
  </si>
  <si>
    <t>SKTCH</t>
  </si>
  <si>
    <t>IN</t>
  </si>
  <si>
    <t>KY-1826</t>
  </si>
  <si>
    <t>TOWN CREEK (IN CLINTON)</t>
  </si>
  <si>
    <t>1-27 FT STEEL WF BEAM SPAN - METAL PLK.FLR -CONC CAPS</t>
  </si>
  <si>
    <t>R OR U AUTH</t>
  </si>
  <si>
    <t>053-KY-1826  -000</t>
  </si>
  <si>
    <t>053B00090N</t>
  </si>
  <si>
    <t>KY-2206</t>
  </si>
  <si>
    <t>CANE CR FK -OBION CRK</t>
  </si>
  <si>
    <t>3-32 SPANS(SIMPLE): PRECAST CHANNEL BEAMS TYPE 2</t>
  </si>
  <si>
    <t>053-KY-2206  -000</t>
  </si>
  <si>
    <t>053B00093N</t>
  </si>
  <si>
    <t>KY-3061</t>
  </si>
  <si>
    <t>BR OF BRUSH CREEK (EAST)</t>
  </si>
  <si>
    <t>1-31 SPAN PRECAST TYPE 2 CONCRETE T-BEAM</t>
  </si>
  <si>
    <t>053-KY-3061  -000</t>
  </si>
  <si>
    <t>053C00003N</t>
  </si>
  <si>
    <t>BALTIMORE CHURCH R</t>
  </si>
  <si>
    <t>IC (NOR) RAILROAD</t>
  </si>
  <si>
    <t>15-SIMPLE SPANS:8@13-1@25-6@13 WOOD BEAMS</t>
  </si>
  <si>
    <t>Railroad</t>
  </si>
  <si>
    <t>053-CR-1011  -000</t>
  </si>
  <si>
    <t>053C00021N</t>
  </si>
  <si>
    <t>WHITLOCK ROAD</t>
  </si>
  <si>
    <t>BR-LITTLE CYPRESS CREEK</t>
  </si>
  <si>
    <t>1-30.5 FT. SPAN: PRECAST CONC. TYPE 2 CHANNEL SECTION</t>
  </si>
  <si>
    <t>053-CR-1154  -000</t>
  </si>
  <si>
    <t>053C00038N</t>
  </si>
  <si>
    <t>5 City Street</t>
  </si>
  <si>
    <t>JEFFERSON STREET</t>
  </si>
  <si>
    <t>BR OF CANE CREEK</t>
  </si>
  <si>
    <t>1-22 FT. SPAN: STEEL I-BEAMS</t>
  </si>
  <si>
    <t>City/Municipa Hwy Agency</t>
  </si>
  <si>
    <t>053-CS-1052  -000</t>
  </si>
  <si>
    <t>053C00041N</t>
  </si>
  <si>
    <t>BOCKMAN ROAD</t>
  </si>
  <si>
    <t>POND BR OF CANE CRK</t>
  </si>
  <si>
    <t>1-25.0  TIMBER &amp; STEEL STRINGERS</t>
  </si>
  <si>
    <t>053-CR-1134  -000</t>
  </si>
  <si>
    <t>053C00045N</t>
  </si>
  <si>
    <t>RESIN ROAD</t>
  </si>
  <si>
    <t>1-30 PRECAST NOT PRESTRESSED CONCRETE SPAN</t>
  </si>
  <si>
    <t>053-CR-1308  -000</t>
  </si>
  <si>
    <t>070B00010N</t>
  </si>
  <si>
    <t>KY-135</t>
  </si>
  <si>
    <t>BRANCH OF BAYOU CREEK</t>
  </si>
  <si>
    <t>1-30  PRECAST NOT PRESTRESSED CONCRETE SPAN - 0 DEG</t>
  </si>
  <si>
    <t>070-KY-0135  -000</t>
  </si>
  <si>
    <t>US-60</t>
  </si>
  <si>
    <t>CUMBERLAND RIVER</t>
  </si>
  <si>
    <t>070C00001N</t>
  </si>
  <si>
    <t>COBB RD</t>
  </si>
  <si>
    <t>SANDY CREEK</t>
  </si>
  <si>
    <t>1-22 &amp; 1-22.5 FT CONT.W-F BMS/CONC.DECK.</t>
  </si>
  <si>
    <t>070-CR-1005  -000</t>
  </si>
  <si>
    <t>070C00007N</t>
  </si>
  <si>
    <t>MITCHELL RD</t>
  </si>
  <si>
    <t>DEER CREEK</t>
  </si>
  <si>
    <t>1-20.5 FT. SPAN TYPE 1 PRECAST CONC CHANNEL BMS.</t>
  </si>
  <si>
    <t>070-CR-1077  -000</t>
  </si>
  <si>
    <t>070C00031N</t>
  </si>
  <si>
    <t>DULEY RD</t>
  </si>
  <si>
    <t>BAYOU CREEK</t>
  </si>
  <si>
    <t>1-60 FT STEEL STRINGER SPAN W/ CONC. FLOOR</t>
  </si>
  <si>
    <t>070-CR-1323  -000</t>
  </si>
  <si>
    <t>070C00056N</t>
  </si>
  <si>
    <t>2000s</t>
  </si>
  <si>
    <t>BAYOU CREEK RD</t>
  </si>
  <si>
    <t>BRANCH BAYOU CREEK</t>
  </si>
  <si>
    <t>1 -- 32 FT. PRECAST CONCRETE CHANNEL BEAM SPAN.</t>
  </si>
  <si>
    <t>070-CR-1317  -000</t>
  </si>
  <si>
    <t>072B00027N</t>
  </si>
  <si>
    <t>KY-1943</t>
  </si>
  <si>
    <t>CRAB CREEK</t>
  </si>
  <si>
    <t>1-50, 2-20  PRECAST PREST CONC.SPANS - 0  DEG SKW</t>
  </si>
  <si>
    <t>072-KY-1943  -000</t>
  </si>
  <si>
    <t>072C00008N</t>
  </si>
  <si>
    <t>HOPEWELL ROAD</t>
  </si>
  <si>
    <t>COOK CREEK</t>
  </si>
  <si>
    <t>1-22 SPAN: TYPE 1 PRECAST CONC. C-BEAMS</t>
  </si>
  <si>
    <t>072-CR-1225  -000</t>
  </si>
  <si>
    <t>072C00020N</t>
  </si>
  <si>
    <t>JACK THOMASON ROAD</t>
  </si>
  <si>
    <t>SPRING CREEK</t>
  </si>
  <si>
    <t>1-32 FT PRECAST ONLY CONCRETE SPAN (HYDRO)   REPL C14</t>
  </si>
  <si>
    <t>072-CR-1315  -000</t>
  </si>
  <si>
    <t>072L00001N</t>
  </si>
  <si>
    <t>6 Fed Lands Road</t>
  </si>
  <si>
    <t>LBL ROAD 126</t>
  </si>
  <si>
    <t>DAVENPORT CREEK</t>
  </si>
  <si>
    <t>20.7' SINGLE SPAN RAIL ROAD STRINGERS</t>
  </si>
  <si>
    <t>U.S. Forest Service</t>
  </si>
  <si>
    <t>072-FD-0126  -000</t>
  </si>
  <si>
    <t>072L00002N</t>
  </si>
  <si>
    <t>LBL 111-A</t>
  </si>
  <si>
    <t>DODDS CREEK</t>
  </si>
  <si>
    <t>29' SINGLE SPAN STEEL STRINGER/GIRDER</t>
  </si>
  <si>
    <t>072-FD-0111  -000</t>
  </si>
  <si>
    <t>073B00006N</t>
  </si>
  <si>
    <t>WPA</t>
  </si>
  <si>
    <t>KY-1565</t>
  </si>
  <si>
    <t>BRANCH OF MASSAC CREEK</t>
  </si>
  <si>
    <t>1-20 FT STEEL I-BEAM SPAN - 45 DEG SKEW</t>
  </si>
  <si>
    <t>073-KY-1565  -000</t>
  </si>
  <si>
    <t>073B00015N</t>
  </si>
  <si>
    <t>KY-994</t>
  </si>
  <si>
    <t>BRANCH OF BOTTOM DITCH</t>
  </si>
  <si>
    <t>073-KY-0994  -000</t>
  </si>
  <si>
    <t>073B00030N</t>
  </si>
  <si>
    <t>04904</t>
  </si>
  <si>
    <t>06221</t>
  </si>
  <si>
    <t>KY-3520</t>
  </si>
  <si>
    <t>P&amp;L RAILWAY</t>
  </si>
  <si>
    <t>3-45 FT R.C.D.G. SPANS</t>
  </si>
  <si>
    <t>073-KY-3520  -000</t>
  </si>
  <si>
    <t>073B00058N</t>
  </si>
  <si>
    <t>KY-339</t>
  </si>
  <si>
    <t>MASSAC CREEK</t>
  </si>
  <si>
    <t>2-20 &amp; 1-40 FT PRECAST-PRESTRESSED CONC SPANS-0 DEG SKE</t>
  </si>
  <si>
    <t>073-KY-0339  -000</t>
  </si>
  <si>
    <t>073B00066N</t>
  </si>
  <si>
    <t>KY-725</t>
  </si>
  <si>
    <t>NEWTONS CREEK</t>
  </si>
  <si>
    <t>1-20 FT I-BEAM SPAN 45 DEG SKEW</t>
  </si>
  <si>
    <t>073-KY-0725  -000</t>
  </si>
  <si>
    <t>073B00096N</t>
  </si>
  <si>
    <t>KY-1954</t>
  </si>
  <si>
    <t>BOTTOM DITCH</t>
  </si>
  <si>
    <t>19-29-19 PRECAST NOT PRESTRESSED CONC  SPANS- 0  DEG</t>
  </si>
  <si>
    <t>Design Started</t>
  </si>
  <si>
    <t>073-KY-1954  -000</t>
  </si>
  <si>
    <t>1 Interstate Hwy</t>
  </si>
  <si>
    <t>12 Arch-Thru</t>
  </si>
  <si>
    <t>I-24</t>
  </si>
  <si>
    <t>State Primary (Interst.)</t>
  </si>
  <si>
    <t>073B00127N</t>
  </si>
  <si>
    <t>BLACK CREEK</t>
  </si>
  <si>
    <t>1-20 STEEL BEAM SPAN, CONC. FLOOR &amp; ABUTMENTS</t>
  </si>
  <si>
    <t>073C00010N</t>
  </si>
  <si>
    <t>THE OLD HOUSER RD</t>
  </si>
  <si>
    <t>CAMP CREEK</t>
  </si>
  <si>
    <t>1-29 FT. SPAN STEEL I-BEAMS</t>
  </si>
  <si>
    <t>073-CR-1112  -000</t>
  </si>
  <si>
    <t>073C00027N</t>
  </si>
  <si>
    <t>see</t>
  </si>
  <si>
    <t>CHILDRESS RD</t>
  </si>
  <si>
    <t>LITTLE MASSAC CREEK</t>
  </si>
  <si>
    <t>3-20 FT. SPANS STEEL I-BEAMS</t>
  </si>
  <si>
    <t>073-CR-1227  -000</t>
  </si>
  <si>
    <t>073C00045N</t>
  </si>
  <si>
    <t>SOUTH 24TH ST</t>
  </si>
  <si>
    <t>BR OF ISLAND CREEK</t>
  </si>
  <si>
    <t>1-32 SPAN PRECAST CONCRETE CHANNEL SECTION</t>
  </si>
  <si>
    <t>073-CS-1316  -000</t>
  </si>
  <si>
    <t>073C00048N</t>
  </si>
  <si>
    <t>COUNTY PARK RD</t>
  </si>
  <si>
    <t>PERKINS CREEK</t>
  </si>
  <si>
    <t>1-48.5 SPAN STEEL I-BEAMS</t>
  </si>
  <si>
    <t>073-CS-1497  -000</t>
  </si>
  <si>
    <t>079B00017N</t>
  </si>
  <si>
    <t>07096</t>
  </si>
  <si>
    <t>OVERFLOW STRUCTURE</t>
  </si>
  <si>
    <t>3-30 FT R.C.D.G. SPANS</t>
  </si>
  <si>
    <t>079-KY-0408  -000</t>
  </si>
  <si>
    <t>079B00019N</t>
  </si>
  <si>
    <t>CLARKS RIVER</t>
  </si>
  <si>
    <t>5-30 FT R.C.D.G. SPANS</t>
  </si>
  <si>
    <t>079B00029N</t>
  </si>
  <si>
    <t>04016</t>
  </si>
  <si>
    <t>KY-1824</t>
  </si>
  <si>
    <t>PEGGY ANN CREEK</t>
  </si>
  <si>
    <t>43' FT R.C.D.G. SPAN</t>
  </si>
  <si>
    <t>079-KY-1824  -000</t>
  </si>
  <si>
    <t>PCC</t>
  </si>
  <si>
    <t>079B00062N</t>
  </si>
  <si>
    <t>Good</t>
  </si>
  <si>
    <t>11409</t>
  </si>
  <si>
    <t>US-62</t>
  </si>
  <si>
    <t>BR CYPRESS CRK</t>
  </si>
  <si>
    <t>DBL 14X4X47 RC CLVT -3.5 FT FILL</t>
  </si>
  <si>
    <t>079-US-0062  -000</t>
  </si>
  <si>
    <t>079B00099N</t>
  </si>
  <si>
    <t>13709</t>
  </si>
  <si>
    <t>US-641</t>
  </si>
  <si>
    <t>TOWN CREEK</t>
  </si>
  <si>
    <t>1-50.83 FT STEEL I BEAMS SPAN, CONC. FLOOR</t>
  </si>
  <si>
    <t>079-US-0641  -000</t>
  </si>
  <si>
    <t>079B00110N</t>
  </si>
  <si>
    <t>KY-1949</t>
  </si>
  <si>
    <t>SMITH CREEK</t>
  </si>
  <si>
    <t>1-47 FT WF STEEL BEAM SPAN - METAL PLANK FLOOR</t>
  </si>
  <si>
    <t>079-KY-1949  -000</t>
  </si>
  <si>
    <t>079C00036N</t>
  </si>
  <si>
    <t>COLDWATER LN</t>
  </si>
  <si>
    <t>LITTLE BEAR CREEK</t>
  </si>
  <si>
    <t>1-30 FT. SIMPLE CLEAR SPAN - STEEL WF BEAMS</t>
  </si>
  <si>
    <t>079-CR-1007  -000</t>
  </si>
  <si>
    <t>079C00043N</t>
  </si>
  <si>
    <t>CALVERT CITY RD</t>
  </si>
  <si>
    <t>3-20 FT.PRECAST ONLY SPANS</t>
  </si>
  <si>
    <t>079-CR-1374  -000</t>
  </si>
  <si>
    <t>079C00044N</t>
  </si>
  <si>
    <t>HOWARD BRANCH</t>
  </si>
  <si>
    <t>1-30 FT PRECAST(NOT PRESTRESSED) CONC.  SPAN</t>
  </si>
  <si>
    <t>111B00012N</t>
  </si>
  <si>
    <t>04737</t>
  </si>
  <si>
    <t>G-104</t>
  </si>
  <si>
    <t>KY-139</t>
  </si>
  <si>
    <t>BURGE CREEK</t>
  </si>
  <si>
    <t>4-45 FT RCDG SPANS-45 DEG SKEW</t>
  </si>
  <si>
    <t>111-KY-0139  -000</t>
  </si>
  <si>
    <t>111B00027R</t>
  </si>
  <si>
    <t>17837</t>
  </si>
  <si>
    <t>TRW RAILROAD</t>
  </si>
  <si>
    <t>TWIN(45-61-41 FT CONT COMP STEEL BEAM SPANS-13 DEG 46 M</t>
  </si>
  <si>
    <t>111-I -0024  -000</t>
  </si>
  <si>
    <t>111B00033N</t>
  </si>
  <si>
    <t>KY-807</t>
  </si>
  <si>
    <t>DONALDSON CREEK</t>
  </si>
  <si>
    <t>1-30 FT PRECAST NOT PRESTRESSED  SPANS- 30  DEG</t>
  </si>
  <si>
    <t>111-KY-0807  -000</t>
  </si>
  <si>
    <t>111C00006N</t>
  </si>
  <si>
    <t>BUFFALO RD</t>
  </si>
  <si>
    <t>STILLHOUSE BRANCH (NORTH</t>
  </si>
  <si>
    <t>1-22 FT. SPAN: PRECAST CONC. TYPE 1 C-BEAMS</t>
  </si>
  <si>
    <t>111-CR-1044  -000</t>
  </si>
  <si>
    <t>111C00007N</t>
  </si>
  <si>
    <t>ED MITCHELL RD</t>
  </si>
  <si>
    <t>BRUSHY GROVE CREEK</t>
  </si>
  <si>
    <t>1-30 FT. SPAN: TYPE 2 PRECAST CONC. C-BEAMS</t>
  </si>
  <si>
    <t>111-CR-1062  -000</t>
  </si>
  <si>
    <t>111C00027N</t>
  </si>
  <si>
    <t>HALL CEM RD</t>
  </si>
  <si>
    <t>DYERS CREEK</t>
  </si>
  <si>
    <t>1-32 FT PRECAST ONLY CHANNEL SPAN</t>
  </si>
  <si>
    <t>111-CR-1380  -000</t>
  </si>
  <si>
    <t>111L00065N</t>
  </si>
  <si>
    <t>LBL ROAD 172-C</t>
  </si>
  <si>
    <t>JONES CREEK</t>
  </si>
  <si>
    <t>2-20' STEEL STRINGER W/ TIMBER DECK</t>
  </si>
  <si>
    <t>111-FD-0172C -000</t>
  </si>
  <si>
    <t>017B00023N</t>
  </si>
  <si>
    <t>05083</t>
  </si>
  <si>
    <t>G--62</t>
  </si>
  <si>
    <t>KY-126</t>
  </si>
  <si>
    <t>DREEN CREEK</t>
  </si>
  <si>
    <t>4-45 FT RCDG SPANS 45 DEG SKEW</t>
  </si>
  <si>
    <t>017-KY-0126  -000</t>
  </si>
  <si>
    <t>017C00038N</t>
  </si>
  <si>
    <t>CS-1199</t>
  </si>
  <si>
    <t>EDDY CREEK</t>
  </si>
  <si>
    <t>1-24 SIMPLE SPAN CONCRETE SLAB BEAM</t>
  </si>
  <si>
    <t>017-CS-1199  -000</t>
  </si>
  <si>
    <t>017C00054N</t>
  </si>
  <si>
    <t>NICHOLS RD</t>
  </si>
  <si>
    <t>SUGAR CREEK</t>
  </si>
  <si>
    <t>TRIPLE  7X 7  TREATED TIMBER BOX CULVERT</t>
  </si>
  <si>
    <t>017-CR-1034  -000</t>
  </si>
  <si>
    <t>024B00005N</t>
  </si>
  <si>
    <t>11617</t>
  </si>
  <si>
    <t>US-41</t>
  </si>
  <si>
    <t>NORTH FORK LITTLE RIVER</t>
  </si>
  <si>
    <t>22 FT- 30 FT- 22 FT R.C. CONT. SLAB - 45 DEG SKEW</t>
  </si>
  <si>
    <t>024-US-0041  -000</t>
  </si>
  <si>
    <t>024B00021N</t>
  </si>
  <si>
    <t>14180</t>
  </si>
  <si>
    <t>CSX RAILROAD</t>
  </si>
  <si>
    <t>3-50 FT R.C.D.G. SPANS - 45 DEG SKEW</t>
  </si>
  <si>
    <t>024B00063N</t>
  </si>
  <si>
    <t>13859</t>
  </si>
  <si>
    <t>KY-189</t>
  </si>
  <si>
    <t>BUCK FORK</t>
  </si>
  <si>
    <t>1-62 FT STEEL SPAN 45 DEG SKEW CONC DECK  AND ABUTMEN</t>
  </si>
  <si>
    <t>024-KY-0189  -000</t>
  </si>
  <si>
    <t>024B00064N</t>
  </si>
  <si>
    <t>13858</t>
  </si>
  <si>
    <t>BRANCH OF BUCK FORK</t>
  </si>
  <si>
    <t>1-45 FT STEEL I-BEAM SPAN,R.C. FLOOR -STONE MAS.ABUT.</t>
  </si>
  <si>
    <t>024B00112N</t>
  </si>
  <si>
    <t>14282</t>
  </si>
  <si>
    <t>WALNUT STREET</t>
  </si>
  <si>
    <t>2-31.5 FT, 1-25 FT, &amp; 1-26.6 FT STEEL I-BEAM SPANS</t>
  </si>
  <si>
    <t>024-US-0041A -000</t>
  </si>
  <si>
    <t>024B00142N</t>
  </si>
  <si>
    <t>7 State Lands Road</t>
  </si>
  <si>
    <t>PENNYRILE FOREST S</t>
  </si>
  <si>
    <t>CLIFTY CREEK</t>
  </si>
  <si>
    <t>1-28 STEEL SPAN</t>
  </si>
  <si>
    <t>State Pk/Frst/Reserve</t>
  </si>
  <si>
    <t>024-IC-8002K -000</t>
  </si>
  <si>
    <t>024C00034N</t>
  </si>
  <si>
    <t>03 Girder-Floorbeam</t>
  </si>
  <si>
    <t>SUBSTATION RD</t>
  </si>
  <si>
    <t>3 span steel girder and timber floorbeam</t>
  </si>
  <si>
    <t>024-CR-1116  -000</t>
  </si>
  <si>
    <t>024C00081N</t>
  </si>
  <si>
    <t>MILBROOKE DRIVE</t>
  </si>
  <si>
    <t>3 SIMPLE SPANS ? 40;39;29.5 PRESTR. CONC. SLAB BMS.</t>
  </si>
  <si>
    <t>024-CS-1262  -000</t>
  </si>
  <si>
    <t>024C00082N</t>
  </si>
  <si>
    <t>Over 100</t>
  </si>
  <si>
    <t>8 Masonry</t>
  </si>
  <si>
    <t>CS-1108A</t>
  </si>
  <si>
    <t>36.5 - 34 FT STONE MASONRY ARCHE/CULVERT</t>
  </si>
  <si>
    <t>024-CS-1108A -000</t>
  </si>
  <si>
    <t>030B00055N</t>
  </si>
  <si>
    <t>05924</t>
  </si>
  <si>
    <t>11762</t>
  </si>
  <si>
    <t>KY-81</t>
  </si>
  <si>
    <t>4-30 FT RCDG &amp; 1-110 FT STEEL THRU TRUSS SPANS</t>
  </si>
  <si>
    <t>030-KY-0081  -000</t>
  </si>
  <si>
    <t>030B00111N</t>
  </si>
  <si>
    <t>10779</t>
  </si>
  <si>
    <t>KY-764</t>
  </si>
  <si>
    <t>DBL 15X6.13X92 MET PL ARCH- 45 DEG SK FILL=2 BRL= GOOD</t>
  </si>
  <si>
    <t>030-KY-0764  -000</t>
  </si>
  <si>
    <t>030C00004N</t>
  </si>
  <si>
    <t>SOUTH HAMPTON RD</t>
  </si>
  <si>
    <t>BURNETT FORK</t>
  </si>
  <si>
    <t>1-29.5 CLEAR-SPAN PRECAST CONCRETE SPAN</t>
  </si>
  <si>
    <t>030-CR-1023  -000</t>
  </si>
  <si>
    <t>030C00016N</t>
  </si>
  <si>
    <t>CR-1053</t>
  </si>
  <si>
    <t>ALLGOOD DITCH</t>
  </si>
  <si>
    <t>20.1 CLEAR-SPAN CONCRETE SLAB SPAN</t>
  </si>
  <si>
    <t>030-CR-1053  -000</t>
  </si>
  <si>
    <t>030C00021N</t>
  </si>
  <si>
    <t>ROCKPORT FERRY RD</t>
  </si>
  <si>
    <t>KELLY CREEK</t>
  </si>
  <si>
    <t>1-24 CLEAR-SPAN CONCRETE T-BEAM</t>
  </si>
  <si>
    <t>030-CR-1068  -000</t>
  </si>
  <si>
    <t>030C00029N</t>
  </si>
  <si>
    <t>OLD KY 54</t>
  </si>
  <si>
    <t>BR OF N FK PANTHER CREEK</t>
  </si>
  <si>
    <t>1-20.1 FT CONC SLAB SPAN WIDND W/STL BMS&amp; CONC DK</t>
  </si>
  <si>
    <t>030-CR-1129  -000</t>
  </si>
  <si>
    <t>030C00034N</t>
  </si>
  <si>
    <t>HURRICANE BRANCH</t>
  </si>
  <si>
    <t>1-20.1 CLEAR-SPAN CONCRETE SLAB SPAN W/Steel beams</t>
  </si>
  <si>
    <t>030C00064N</t>
  </si>
  <si>
    <t>NORTH JACKSON RD</t>
  </si>
  <si>
    <t>RHODES CREEK</t>
  </si>
  <si>
    <t>1-34 CLEAR-SPAN STEEL STRINGER SPAN</t>
  </si>
  <si>
    <t>030-CR-1236  -000</t>
  </si>
  <si>
    <t>030C00069N</t>
  </si>
  <si>
    <t>LYDANNE BRIDGE S</t>
  </si>
  <si>
    <t>FLAT LICK CREEK</t>
  </si>
  <si>
    <t>1-30.4 CLEAR-SPAN I-BEAM SPAN</t>
  </si>
  <si>
    <t>030-CR-1257  -000</t>
  </si>
  <si>
    <t>030C00175N</t>
  </si>
  <si>
    <t>OLD HARTFORD RD</t>
  </si>
  <si>
    <t>SOUTH FORK PANTHER CREEK</t>
  </si>
  <si>
    <t>26-54-26   FT. PRESTRESSED CONC BOX BEAM SPANS</t>
  </si>
  <si>
    <t>030-CR-1159  -000</t>
  </si>
  <si>
    <t>030C00186N</t>
  </si>
  <si>
    <t>CR1270 Jewell Road</t>
  </si>
  <si>
    <t>S Fork Knoblick Creek</t>
  </si>
  <si>
    <t>1-26' unpainted steel girder span</t>
  </si>
  <si>
    <t>030-CR-1270  -000</t>
  </si>
  <si>
    <t>030C00196N</t>
  </si>
  <si>
    <t>HALLS SCHOOL RD.</t>
  </si>
  <si>
    <t>BR OF DELAWARE CREEK</t>
  </si>
  <si>
    <t>24' Simple Span Steel Girder Concrete Deck</t>
  </si>
  <si>
    <t>075-CR-1317  -000</t>
  </si>
  <si>
    <t>030C00200N</t>
  </si>
  <si>
    <t>CR-1040, Drury Rd.</t>
  </si>
  <si>
    <t>No. Branch Blackford Cr</t>
  </si>
  <si>
    <t>1 Span, steel open girder, 20.5' clear span</t>
  </si>
  <si>
    <t>030-CR-1040  -000</t>
  </si>
  <si>
    <t>046B00040N</t>
  </si>
  <si>
    <t>KY-2181</t>
  </si>
  <si>
    <t>CANEY CREEK</t>
  </si>
  <si>
    <t>1-42 CLEAR-SPAN PRECAST-PRETRESSED CONCRETE SPAN</t>
  </si>
  <si>
    <t>046-KY-2181  -000</t>
  </si>
  <si>
    <t>046C00028N</t>
  </si>
  <si>
    <t>TOLER BRIDGE ROAD</t>
  </si>
  <si>
    <t>BLACKFORD CREEK</t>
  </si>
  <si>
    <t>1-60 STEEL PONY TRUSS SPAN</t>
  </si>
  <si>
    <t>046-CR-1324  -000</t>
  </si>
  <si>
    <t>046C00043N</t>
  </si>
  <si>
    <t>MUDDY GUT ROAD</t>
  </si>
  <si>
    <t>BR-MUDDY GUT CREEK</t>
  </si>
  <si>
    <t>1-30 FT STEEL BEAM SPAN</t>
  </si>
  <si>
    <t>046-CR-1315  -000</t>
  </si>
  <si>
    <t>GREEN RIVER</t>
  </si>
  <si>
    <t>051B00089N</t>
  </si>
  <si>
    <t>14767</t>
  </si>
  <si>
    <t>KY-1078</t>
  </si>
  <si>
    <t>LICK CREEK</t>
  </si>
  <si>
    <t>DBL 12X12X26 RC CULV-0 DEG SK FILL= 2 FT BRL= GOOD</t>
  </si>
  <si>
    <t>051-KY-1078  -000</t>
  </si>
  <si>
    <t>051C00011N</t>
  </si>
  <si>
    <t>OHIO RIVER #2 RD</t>
  </si>
  <si>
    <t>GRIFFITH SLOUGH</t>
  </si>
  <si>
    <t>1-29.3 CLEAR-SPAN STRINGER SPAN</t>
  </si>
  <si>
    <t>051-CR-1053  -000</t>
  </si>
  <si>
    <t>051C00014N</t>
  </si>
  <si>
    <t>WATHEN LN</t>
  </si>
  <si>
    <t>BR OF N.FK. CANOE CREEK</t>
  </si>
  <si>
    <t>1-40 PCPS CONC SPAN</t>
  </si>
  <si>
    <t>051-CS-1453  -000</t>
  </si>
  <si>
    <t>054B00009N</t>
  </si>
  <si>
    <t>12583</t>
  </si>
  <si>
    <t>KY-138</t>
  </si>
  <si>
    <t>POND RIVER</t>
  </si>
  <si>
    <t>2-50 FT STEEL I-BEAM 80FT-100FT-80FT CONTINUOUS STEEL I</t>
  </si>
  <si>
    <t>054-KY-0138  -000</t>
  </si>
  <si>
    <t>054B00022N</t>
  </si>
  <si>
    <t>KY-260</t>
  </si>
  <si>
    <t>OTTER CREEK</t>
  </si>
  <si>
    <t>1-42 FT PRECAST PRESTRESSED CONC SPAN</t>
  </si>
  <si>
    <t>054-KY-0260  -000</t>
  </si>
  <si>
    <t>054B00065N</t>
  </si>
  <si>
    <t>1103</t>
  </si>
  <si>
    <t>KY-112</t>
  </si>
  <si>
    <t>20 RCDG W/PPCD BM WIDENG</t>
  </si>
  <si>
    <t>054-KY-0112  -000</t>
  </si>
  <si>
    <t>054B00066N</t>
  </si>
  <si>
    <t>054B00067N</t>
  </si>
  <si>
    <t>FINLEY DITCH</t>
  </si>
  <si>
    <t>054B00079N</t>
  </si>
  <si>
    <t>08953</t>
  </si>
  <si>
    <t>KY-109</t>
  </si>
  <si>
    <t>TRADEWATER RIVER</t>
  </si>
  <si>
    <t>70-100-70 FT CONT &amp; 2-40 FT SMPLE STEEL I-BEAMS</t>
  </si>
  <si>
    <t>054-KY-0109  -000</t>
  </si>
  <si>
    <t>054B00088N</t>
  </si>
  <si>
    <t>KY-70</t>
  </si>
  <si>
    <t>3-24 FT PPCBB SPANS ON CREOSOTED PILING W/ R</t>
  </si>
  <si>
    <t>054-KY-0070  -000</t>
  </si>
  <si>
    <t>054B00165N</t>
  </si>
  <si>
    <t>07289</t>
  </si>
  <si>
    <t>13392</t>
  </si>
  <si>
    <t>6-40FT RCDG 2-25FT TRIANGULAR RCDG 1-75FT STEEL DECK PL</t>
  </si>
  <si>
    <t>054-US-0041  -000</t>
  </si>
  <si>
    <t>054B00182N</t>
  </si>
  <si>
    <t>5-25 FT. PRECAST PRESTRESSED BOX BEAM SPANS -0 DEG SKEW</t>
  </si>
  <si>
    <t>054B00204N</t>
  </si>
  <si>
    <t>KY-2280</t>
  </si>
  <si>
    <t>ROSE CREEK</t>
  </si>
  <si>
    <t>3 SIMPLE SPANS AT 34;34;34 PRESTR. CONC. SLAB BMS.</t>
  </si>
  <si>
    <t>054-KY-2280  -000</t>
  </si>
  <si>
    <t>054C00054N</t>
  </si>
  <si>
    <t>RUDD RD</t>
  </si>
  <si>
    <t>BRANCH OF ELK CREEK</t>
  </si>
  <si>
    <t>1-32 FT PRECAST CONCRETE CHANNEL BEAM</t>
  </si>
  <si>
    <t>054-CR-1046  -000</t>
  </si>
  <si>
    <t>054C00062N</t>
  </si>
  <si>
    <t>NEW SALEM CIR</t>
  </si>
  <si>
    <t>1-98 FT PRECAST PRESTRESSED CONC BOX BEAM DECK UNIT</t>
  </si>
  <si>
    <t>054-CS-4039  -000</t>
  </si>
  <si>
    <t>075B00019N</t>
  </si>
  <si>
    <t>05425</t>
  </si>
  <si>
    <t>US-431</t>
  </si>
  <si>
    <t>DRAIN TO CYPRESS CREEK</t>
  </si>
  <si>
    <t>15-30 FT R.C.D.G. SPANS</t>
  </si>
  <si>
    <t>075-US-0431  -000</t>
  </si>
  <si>
    <t>075B00025N</t>
  </si>
  <si>
    <t>01104</t>
  </si>
  <si>
    <t>SLOUGH</t>
  </si>
  <si>
    <t>1-24 FTR.C.D.G. SPAN - 30 DEG SKEW</t>
  </si>
  <si>
    <t>075-KY-0081  -000</t>
  </si>
  <si>
    <t>075B00026N</t>
  </si>
  <si>
    <t>01102</t>
  </si>
  <si>
    <t>1-30 FT R.C.D.G. SPAN</t>
  </si>
  <si>
    <t>075B00027N</t>
  </si>
  <si>
    <t>1-26 FT R.C.D.G. SPAN - 30 DEG SKEW</t>
  </si>
  <si>
    <t>075B00053N</t>
  </si>
  <si>
    <t>11163</t>
  </si>
  <si>
    <t>KY-1412</t>
  </si>
  <si>
    <t>OVRFLO TRIB-GREEN RIVER</t>
  </si>
  <si>
    <t>2-19 FT &amp; 8-25 FT D.G. CONT. SPANS</t>
  </si>
  <si>
    <t>075-KY-1412  -000</t>
  </si>
  <si>
    <t>075B00066N</t>
  </si>
  <si>
    <t>KY-2385</t>
  </si>
  <si>
    <t>BR OF POND DRAIN CR</t>
  </si>
  <si>
    <t>1-32 FT PRECAST ONLY CONC  SPAN</t>
  </si>
  <si>
    <t>075-KY-2385  -000</t>
  </si>
  <si>
    <t>089B00056N</t>
  </si>
  <si>
    <t>05189</t>
  </si>
  <si>
    <t>G-112</t>
  </si>
  <si>
    <t>15-30 FT RCDG SPANS</t>
  </si>
  <si>
    <t>089-US-0431  -000</t>
  </si>
  <si>
    <t>089C00004N</t>
  </si>
  <si>
    <t>UNION RIDGE RD</t>
  </si>
  <si>
    <t>ROCKY CREEK</t>
  </si>
  <si>
    <t>2 SPANS TIMBER BEAMS AND 1 SPAN STEEL WF BEAMS</t>
  </si>
  <si>
    <t>089-CR-1141  -000</t>
  </si>
  <si>
    <t>089C00025N</t>
  </si>
  <si>
    <t>GREENBRIER LN</t>
  </si>
  <si>
    <t>ROAD CREEK</t>
  </si>
  <si>
    <t>1-22 FT STEEL W. BEAM SPAN, 30 DEG SKEW</t>
  </si>
  <si>
    <t>089-CR-1255  -000</t>
  </si>
  <si>
    <t>092B00032N</t>
  </si>
  <si>
    <t>03227</t>
  </si>
  <si>
    <t>G-014</t>
  </si>
  <si>
    <t>BR OF THREE LICK FORK</t>
  </si>
  <si>
    <t>2-40 FT R.C.D.G. SPANS</t>
  </si>
  <si>
    <t>092-US-0062  -000</t>
  </si>
  <si>
    <t>092B00033N</t>
  </si>
  <si>
    <t>04039</t>
  </si>
  <si>
    <t>G--27</t>
  </si>
  <si>
    <t>THREELICK FORK</t>
  </si>
  <si>
    <t>3-34 FT. R.C.D.G. SPANS</t>
  </si>
  <si>
    <t>092B00053N</t>
  </si>
  <si>
    <t>07392</t>
  </si>
  <si>
    <t>B138</t>
  </si>
  <si>
    <t>KY-85</t>
  </si>
  <si>
    <t>BR OF W FK LEWIS CREEK</t>
  </si>
  <si>
    <t>2-30 FT STEEL I-BEAM SPANS-30 DEG SKEW</t>
  </si>
  <si>
    <t>092-KY-0085  -000</t>
  </si>
  <si>
    <t>092C00001N</t>
  </si>
  <si>
    <t>WEST HALLS CREEK R</t>
  </si>
  <si>
    <t>BRANCH OF HALLS CREEK</t>
  </si>
  <si>
    <t>1-26.7 FT PREST CONC BOX BEAM</t>
  </si>
  <si>
    <t>092-CR-1003  -000</t>
  </si>
  <si>
    <t>092C00020N</t>
  </si>
  <si>
    <t>SUNNYDALE RD</t>
  </si>
  <si>
    <t>BRANCH OF ROUGH RIVER</t>
  </si>
  <si>
    <t>1-35.2 CLEAR-SPAN STEEL STRINGER SPAN</t>
  </si>
  <si>
    <t>092-CR-1067  -000</t>
  </si>
  <si>
    <t>092C00065N</t>
  </si>
  <si>
    <t>OLD MILL CEMETARY</t>
  </si>
  <si>
    <t>BIG NO CREEK</t>
  </si>
  <si>
    <t>1-30 FT  STEEL I-BEAM SPAN</t>
  </si>
  <si>
    <t>092-CR-1413  -000</t>
  </si>
  <si>
    <t>092C00067N</t>
  </si>
  <si>
    <t>ADAMS FORK RD</t>
  </si>
  <si>
    <t>WFK ADAMS CREEK</t>
  </si>
  <si>
    <t>2-30 FT CONT. STEEL STRINGER SPANS</t>
  </si>
  <si>
    <t>092-CR-1036  -000</t>
  </si>
  <si>
    <t>092C00073N</t>
  </si>
  <si>
    <t>RENFROW RD</t>
  </si>
  <si>
    <t>CROW HOLLOW BRANCH</t>
  </si>
  <si>
    <t>32SNGL SPN-SLVGD PRECAST(ONLY)BEAMS</t>
  </si>
  <si>
    <t>092-CR-1147  -000</t>
  </si>
  <si>
    <t>092C00080N</t>
  </si>
  <si>
    <t>JOHNSON SCHOOL RD</t>
  </si>
  <si>
    <t>BARASS DITCH</t>
  </si>
  <si>
    <t>36 &amp; 21 CONT STEEL BEAM SPANS</t>
  </si>
  <si>
    <t>092-CR-1414  -000</t>
  </si>
  <si>
    <t>092C00083N</t>
  </si>
  <si>
    <t>SHREVE RD</t>
  </si>
  <si>
    <t>ROCKY FORK</t>
  </si>
  <si>
    <t>1-36.5 CLEAR STEEL SPAN</t>
  </si>
  <si>
    <t>092-CR-1031  -000</t>
  </si>
  <si>
    <t>092C00097N</t>
  </si>
  <si>
    <t>ROCKY CREEK LN</t>
  </si>
  <si>
    <t>BR-S.FK PANTHER CK</t>
  </si>
  <si>
    <t>1-22 FT STEEL HALF PIPE BEAM SPAN</t>
  </si>
  <si>
    <t>092-CR-1083  -000</t>
  </si>
  <si>
    <t>092C00098N</t>
  </si>
  <si>
    <t>HAMLIN CHAPEL RD</t>
  </si>
  <si>
    <t>N FK MUDDY CREEK</t>
  </si>
  <si>
    <t>1-21 FT PRECAST ONLY CHANNEL SPAN</t>
  </si>
  <si>
    <t>092-CR-1117  -000</t>
  </si>
  <si>
    <t>092C00121N</t>
  </si>
  <si>
    <t>BURGESS LN</t>
  </si>
  <si>
    <t>SLATY CREEK</t>
  </si>
  <si>
    <t>1-40 FT STEEL -HALF- PIPE SPAN</t>
  </si>
  <si>
    <t>092-CR-1186  -000</t>
  </si>
  <si>
    <t>092C00128N</t>
  </si>
  <si>
    <t>CLAY LEACH LN</t>
  </si>
  <si>
    <t>THREELICK CREEK</t>
  </si>
  <si>
    <t>3 SPAN CONT.- 40 FT STEEL HALF PIPE</t>
  </si>
  <si>
    <t>092-CR-1194  -000</t>
  </si>
  <si>
    <t>092C00129N</t>
  </si>
  <si>
    <t>ARNOLD LEACH RD</t>
  </si>
  <si>
    <t>FORD RUN CREEK</t>
  </si>
  <si>
    <t>1-32 FT  PRECAST ONLY CONCRETE SPANS</t>
  </si>
  <si>
    <t>092-CR-1148  -000</t>
  </si>
  <si>
    <t>092C00133N</t>
  </si>
  <si>
    <t>QUARTERHORSE LN</t>
  </si>
  <si>
    <t>N FK PANTHER CREEK</t>
  </si>
  <si>
    <t>1-64 FT STEEL PONY TRUSS</t>
  </si>
  <si>
    <t>092-CR-1510  -000</t>
  </si>
  <si>
    <t>092C00137N</t>
  </si>
  <si>
    <t>New Baymus Road</t>
  </si>
  <si>
    <t>Cane Creek</t>
  </si>
  <si>
    <t>1-28' span timber beams</t>
  </si>
  <si>
    <t>092-CR-1013  -000</t>
  </si>
  <si>
    <t>113B00006N</t>
  </si>
  <si>
    <t>07042</t>
  </si>
  <si>
    <t>KY-359</t>
  </si>
  <si>
    <t>LOST CREEK</t>
  </si>
  <si>
    <t>2-30 FT STEEL I BEAM SPANS</t>
  </si>
  <si>
    <t>113-KY-0359  -000</t>
  </si>
  <si>
    <t>113B00007N</t>
  </si>
  <si>
    <t>SINKING CREEK</t>
  </si>
  <si>
    <t>113B00008N</t>
  </si>
  <si>
    <t>LITTLE MASON CREEK</t>
  </si>
  <si>
    <t>3-30 FT STEEL I BEAM SPANS</t>
  </si>
  <si>
    <t>113B00054N</t>
  </si>
  <si>
    <t>KY-492</t>
  </si>
  <si>
    <t>WASH CREEK</t>
  </si>
  <si>
    <t>1-42 FT PRESTRESSED PRECAST CONC. SPAN</t>
  </si>
  <si>
    <t>113-KY-0492  -000</t>
  </si>
  <si>
    <t>113C00004N</t>
  </si>
  <si>
    <t>HOUSE BRIDGE RD</t>
  </si>
  <si>
    <t>CASEY CREEK</t>
  </si>
  <si>
    <t>3-SPAN (19-29-19 CLEAR-SPANS) PRECAST CONCRETE SPANS</t>
  </si>
  <si>
    <t>113-CR-1027  -000</t>
  </si>
  <si>
    <t>113C00007N</t>
  </si>
  <si>
    <t>HITESVILLE RD</t>
  </si>
  <si>
    <t>MASON CREEK</t>
  </si>
  <si>
    <t>3-29 CLEAR-SPAN PRECAST CONCRETE SPANS</t>
  </si>
  <si>
    <t>113-CR-1031  -000</t>
  </si>
  <si>
    <t>113C00030N</t>
  </si>
  <si>
    <t>WATKINS RD</t>
  </si>
  <si>
    <t>BRANCH OF CYPRESS CREEK</t>
  </si>
  <si>
    <t>1-22.5 CLEAR-SPAN STEEL STRINGER SPAN</t>
  </si>
  <si>
    <t>113-CR-1241  -000</t>
  </si>
  <si>
    <t>113C00037N</t>
  </si>
  <si>
    <t>V T CRAWLEY RD</t>
  </si>
  <si>
    <t>CLEMENTS BRANCH</t>
  </si>
  <si>
    <t>1-28.7 CLEAR-SPAN PRECAST CONCRETE SPAN</t>
  </si>
  <si>
    <t>113-CR-1306  -000</t>
  </si>
  <si>
    <t>113C00038N</t>
  </si>
  <si>
    <t>RALEIGH RD</t>
  </si>
  <si>
    <t>SIBLEY CREEK</t>
  </si>
  <si>
    <t>1-47 CLEAR-SPAN STEEL STRINGER SPAN</t>
  </si>
  <si>
    <t>113-CR-1308  -000</t>
  </si>
  <si>
    <t>113C00050N</t>
  </si>
  <si>
    <t>CLINT RUSSELL RD</t>
  </si>
  <si>
    <t>BR OF ANDERSON CREEK</t>
  </si>
  <si>
    <t>1-32 PRECAST ONLY SPAN</t>
  </si>
  <si>
    <t>113-CR-1110  -000</t>
  </si>
  <si>
    <t>117B00023N</t>
  </si>
  <si>
    <t>KY-1835</t>
  </si>
  <si>
    <t>SUGAR CAMP CREEK</t>
  </si>
  <si>
    <t>3-20 FT PRECAST NOT PREST. CONC. SPAN  - 30 DEG</t>
  </si>
  <si>
    <t>117-KY-1835  -000</t>
  </si>
  <si>
    <t>117B00040N</t>
  </si>
  <si>
    <t>1</t>
  </si>
  <si>
    <t>KY-132</t>
  </si>
  <si>
    <t>BR OF CRAB ORCHARD CREEK</t>
  </si>
  <si>
    <t>1-20 FT PRECAST NOT PREST. CONC. SPAN  - 0  DEG</t>
  </si>
  <si>
    <t>117-KY-0132  -000</t>
  </si>
  <si>
    <t>117B00042N</t>
  </si>
  <si>
    <t>06945</t>
  </si>
  <si>
    <t>KY-143</t>
  </si>
  <si>
    <t>CRAB ORCHARD CREEK</t>
  </si>
  <si>
    <t>3-35 FT STEEL I-BEAM SPAN - 30 DEG SKEW</t>
  </si>
  <si>
    <t>117-KY-0143  -000</t>
  </si>
  <si>
    <t>117B00064N</t>
  </si>
  <si>
    <t>NALL DITCH</t>
  </si>
  <si>
    <t>117C00002N</t>
  </si>
  <si>
    <t>COUNTRYSIDE DRIVE</t>
  </si>
  <si>
    <t>BR OF KNOBLICK CREEK</t>
  </si>
  <si>
    <t>2-9.5 CLEAR-SPAN CONTINUOUS CONCRETE SLAB SPANS</t>
  </si>
  <si>
    <t>117-CR-1009  -000</t>
  </si>
  <si>
    <t>117C00072N</t>
  </si>
  <si>
    <t>Veterans Walk of H</t>
  </si>
  <si>
    <t>Tradewater River</t>
  </si>
  <si>
    <t>2 - 88' Steel Two Girder, 23 - 13.5 Timber multi girder</t>
  </si>
  <si>
    <t>117-CR-1237E -000</t>
  </si>
  <si>
    <t>117C00075N</t>
  </si>
  <si>
    <t>2010s</t>
  </si>
  <si>
    <t>_CR 1009, Country</t>
  </si>
  <si>
    <t>_Knoblick Creek</t>
  </si>
  <si>
    <t>1-58' clear span steel beam /timber deck</t>
  </si>
  <si>
    <t>002B00004N</t>
  </si>
  <si>
    <t>G--21</t>
  </si>
  <si>
    <t>KY-3499</t>
  </si>
  <si>
    <t>BAYS FORK</t>
  </si>
  <si>
    <t>1 - 50 FT R.C.D.G. SPAN</t>
  </si>
  <si>
    <t>002-KY-3499  -000</t>
  </si>
  <si>
    <t>002B00021N</t>
  </si>
  <si>
    <t>09740</t>
  </si>
  <si>
    <t>G-420</t>
  </si>
  <si>
    <t>KY-585</t>
  </si>
  <si>
    <t>MIDDLE FORK DRAKES CREEK</t>
  </si>
  <si>
    <t>3 - 50 FT. R.C.D.G. SPANS - 0 DEG SKEW</t>
  </si>
  <si>
    <t>002-KY-0585  -000</t>
  </si>
  <si>
    <t>002C00060N</t>
  </si>
  <si>
    <t>OLD WALNUT TRAIL</t>
  </si>
  <si>
    <t>WEST BAYS FORK CREEK</t>
  </si>
  <si>
    <t>1-19.67 FT, 1-19.08 FT PNTD. STL. STRINGER/GIRDER SPANS</t>
  </si>
  <si>
    <t>002-CR-1611  -000</t>
  </si>
  <si>
    <t>002C00063N</t>
  </si>
  <si>
    <t>Hiley Spencer Rd.</t>
  </si>
  <si>
    <t>Bays Fork Creek</t>
  </si>
  <si>
    <t>36' 5 BARREL CONCRETE CULVERT WITH 60' OF APPR SLAB</t>
  </si>
  <si>
    <t>002-CR-1328  -000</t>
  </si>
  <si>
    <t>005B00058N</t>
  </si>
  <si>
    <t>WEST MAIN STREET</t>
  </si>
  <si>
    <t>WATER STREET</t>
  </si>
  <si>
    <t>DOUBLE 10 FT X 36.75 FT. STONE MASONRY ARCH</t>
  </si>
  <si>
    <t>005-US-0031EX-000</t>
  </si>
  <si>
    <t>005B00067L</t>
  </si>
  <si>
    <t>18224</t>
  </si>
  <si>
    <t>LOUIE B NUNN-CUMBE</t>
  </si>
  <si>
    <t>I 65</t>
  </si>
  <si>
    <t>2 - 118 FT CONT. COMP. STEEL DECK PLATE GIRDER SPANS</t>
  </si>
  <si>
    <t>State Primary (Parkway)</t>
  </si>
  <si>
    <t>005-LN-9008  -010</t>
  </si>
  <si>
    <t>005B00067R</t>
  </si>
  <si>
    <t>LN-9008</t>
  </si>
  <si>
    <t>2 - 118 FT. CONT. COMP. STEEL DECK PLATE GIRDER SPANS</t>
  </si>
  <si>
    <t>005-LN-9008  -000</t>
  </si>
  <si>
    <t>005C00056N</t>
  </si>
  <si>
    <t>WYNDEMERE WAY</t>
  </si>
  <si>
    <t>SOUTH FORK BEAVER CREEK</t>
  </si>
  <si>
    <t>(1) 36.0 STEEL BEAM CONT. SPAN W/S.I.P. METAL FORMS</t>
  </si>
  <si>
    <t>005-CR-1035  -000</t>
  </si>
  <si>
    <t>005C00059N</t>
  </si>
  <si>
    <t>CR 1174(SMITH CEME</t>
  </si>
  <si>
    <t>PETER CREEK</t>
  </si>
  <si>
    <t>54 FT - 2 SPAN STEEL I-BEAM WITH A TIMBER DECK</t>
  </si>
  <si>
    <t>005-CR-1174  -000</t>
  </si>
  <si>
    <t>005C00062N</t>
  </si>
  <si>
    <t>Glover Rd</t>
  </si>
  <si>
    <t>Bowles Branch</t>
  </si>
  <si>
    <t>005-CR-1116  -000</t>
  </si>
  <si>
    <t>016B00019N</t>
  </si>
  <si>
    <t>06970</t>
  </si>
  <si>
    <t>3 - 25 FT PAINTED STEEL I BEAM SPANS</t>
  </si>
  <si>
    <t>016-KY-0070  -000</t>
  </si>
  <si>
    <t>016B00042N</t>
  </si>
  <si>
    <t>KY-340</t>
  </si>
  <si>
    <t>E PRONG INDIAN CAMP CREE</t>
  </si>
  <si>
    <t>1 - 30 FT. R/C PRECAST CHANNEL BEAM SPAN</t>
  </si>
  <si>
    <t>016-KY-0340  -000</t>
  </si>
  <si>
    <t>016C00031N</t>
  </si>
  <si>
    <t>WAVERLY SCHOOL RD</t>
  </si>
  <si>
    <t>LITTLE BULL CREEK</t>
  </si>
  <si>
    <t>DBL 13X7X29 CORRG MULTI-PLATE PIPE-2-6FILL         CH</t>
  </si>
  <si>
    <t>016-CR-1008  -000</t>
  </si>
  <si>
    <t>016C00039N</t>
  </si>
  <si>
    <t>JAKE FARRIS RD</t>
  </si>
  <si>
    <t>N.PRONG-INDIAN CAMP CREE</t>
  </si>
  <si>
    <t>1-33 STEEL BEAM SPAN W/ CONC DECK</t>
  </si>
  <si>
    <t>016-CR-1087  -000</t>
  </si>
  <si>
    <t>016C00042N</t>
  </si>
  <si>
    <t>MARTIN-BAULCUMB RD</t>
  </si>
  <si>
    <t>1-29.5 FT STEEL BEAM SPAN W/ CONC DECK</t>
  </si>
  <si>
    <t>016-CR-1213  -000</t>
  </si>
  <si>
    <t>031B00004N</t>
  </si>
  <si>
    <t>KY-743</t>
  </si>
  <si>
    <t>BEAVER DAM CREEK</t>
  </si>
  <si>
    <t>2 - 16 FT PNTD STL I-BEAM CLEAR SPANS - CONC DECK</t>
  </si>
  <si>
    <t>031-KY-0743  -000</t>
  </si>
  <si>
    <t>071B00025N</t>
  </si>
  <si>
    <t>05352</t>
  </si>
  <si>
    <t>G--84</t>
  </si>
  <si>
    <t>US-79</t>
  </si>
  <si>
    <t>WHIPPOORWILL CREEK</t>
  </si>
  <si>
    <t>3-34 FT RCDG SPANS</t>
  </si>
  <si>
    <t>071-US-0079  -000</t>
  </si>
  <si>
    <t>071B00072N</t>
  </si>
  <si>
    <t>KY-107</t>
  </si>
  <si>
    <t>UNNAMED STREAM</t>
  </si>
  <si>
    <t>DOUBLE 10 FT. x 3 FT. x 26 FT R/C &amp; MASONRY BOX CULVERT</t>
  </si>
  <si>
    <t>071-KY-0107  -000</t>
  </si>
  <si>
    <t>071C00023N</t>
  </si>
  <si>
    <t>16361</t>
  </si>
  <si>
    <t>LOGAN MILL RD</t>
  </si>
  <si>
    <t>RED RIVER</t>
  </si>
  <si>
    <t>1-90 FT SPAN STEEL THRU TRUSS  -- B2A</t>
  </si>
  <si>
    <t>071-CR-1249  -000</t>
  </si>
  <si>
    <t>085B00010N</t>
  </si>
  <si>
    <t>04265</t>
  </si>
  <si>
    <t>KY-163</t>
  </si>
  <si>
    <t>ROGERS CREEK</t>
  </si>
  <si>
    <t>5 - 45.0 R.C.D.G. SPANS</t>
  </si>
  <si>
    <t>085-KY-0163  -000</t>
  </si>
  <si>
    <t>085B00025N</t>
  </si>
  <si>
    <t>NO</t>
  </si>
  <si>
    <t>KNOWN</t>
  </si>
  <si>
    <t>KY-496</t>
  </si>
  <si>
    <t>OIL WELL BRANCH</t>
  </si>
  <si>
    <t>1-31 FT. R.C.D.G. SPAN</t>
  </si>
  <si>
    <t>085-KY-0496  -000</t>
  </si>
  <si>
    <t>085B00034N</t>
  </si>
  <si>
    <t>KY-1243</t>
  </si>
  <si>
    <t>KNOB LICK SPRINGS</t>
  </si>
  <si>
    <t>1-20.0 PRECAST(ONLY) CONCRETE BEAM SPAN</t>
  </si>
  <si>
    <t>085-KY-1243  -000</t>
  </si>
  <si>
    <t>085C00005N</t>
  </si>
  <si>
    <t>MOSBY RIDGE RD</t>
  </si>
  <si>
    <t>E FORK LITTLE BARREN RVR</t>
  </si>
  <si>
    <t>1 - 148.5 FT. PAINTED STEEL THRU TRUSS SPAN</t>
  </si>
  <si>
    <t>085-CR-1108  -000</t>
  </si>
  <si>
    <t>085C00035N</t>
  </si>
  <si>
    <t>Martin Pruitt Rd</t>
  </si>
  <si>
    <t>Clay Lick Creek</t>
  </si>
  <si>
    <t>085-CR-1207  -000</t>
  </si>
  <si>
    <t>086C00004N</t>
  </si>
  <si>
    <t>OTIA-BLYTHE RD</t>
  </si>
  <si>
    <t>SULPHUR CREEK</t>
  </si>
  <si>
    <t>2 - 50.3 FT. PAINTED STEEL WF BEAM/GIRDER SPANS</t>
  </si>
  <si>
    <t>086-CR-1124  -000</t>
  </si>
  <si>
    <t>107B00018N</t>
  </si>
  <si>
    <t>KY-621</t>
  </si>
  <si>
    <t>1-28 FT PRECAST (ONLY) CONCRETE SPAN</t>
  </si>
  <si>
    <t>107-KY-0621  -000</t>
  </si>
  <si>
    <t>107C00011N</t>
  </si>
  <si>
    <t>PLEASANT HILL ROAD</t>
  </si>
  <si>
    <t>MAYS BRANCH</t>
  </si>
  <si>
    <t>1 - 28 FT. R/C PRECAST CHANNEL BEAM SPAN</t>
  </si>
  <si>
    <t>107-CR-1126  -000</t>
  </si>
  <si>
    <t>110C00030N</t>
  </si>
  <si>
    <t>JOE POTTER RD</t>
  </si>
  <si>
    <t>BR OF WHIPPOORWILL CREEK</t>
  </si>
  <si>
    <t>1-24 FT SPAN STEEL BEAMS</t>
  </si>
  <si>
    <t>110-CR-1078  -000</t>
  </si>
  <si>
    <t>110C00059N</t>
  </si>
  <si>
    <t>RATTLESNAKE RD</t>
  </si>
  <si>
    <t>1 - 21 FT. UNPNTD. STL. STRINGER SPAN W/STL GRID DECK</t>
  </si>
  <si>
    <t>110-CR-1333  -000</t>
  </si>
  <si>
    <t>110C00061N</t>
  </si>
  <si>
    <t>ROGER Q MILL RD.</t>
  </si>
  <si>
    <t>RED RIVER W FORK BRANCH</t>
  </si>
  <si>
    <t>20 FT. SINGLE SPAN STEEL GIRDER BRIDGE</t>
  </si>
  <si>
    <t>110-CR-1233  -000</t>
  </si>
  <si>
    <t>114B00071N</t>
  </si>
  <si>
    <t>HAMMET HILL ROAD</t>
  </si>
  <si>
    <t>SALT LICK CREEK</t>
  </si>
  <si>
    <t>1-25.5 FT CLR SPAN PRESTRESSED PRECAST CONC SLAB BEAMS</t>
  </si>
  <si>
    <t>114-KY-2632  -000</t>
  </si>
  <si>
    <t>114B00074N</t>
  </si>
  <si>
    <t>21204</t>
  </si>
  <si>
    <t>KY-1435</t>
  </si>
  <si>
    <t>GASPER RIVER</t>
  </si>
  <si>
    <t>63-68-63 PCPS CONCRETE SPAN</t>
  </si>
  <si>
    <t>114-KY-1435  -000</t>
  </si>
  <si>
    <t>114C00011N</t>
  </si>
  <si>
    <t>OLD RICHARDSVILLE</t>
  </si>
  <si>
    <t>BARREN RIVER</t>
  </si>
  <si>
    <t>3 - 138.8 FT PAINTED STEEL TRUSS SPANS</t>
  </si>
  <si>
    <t>114-CR-1350  -000</t>
  </si>
  <si>
    <t>014C00003N</t>
  </si>
  <si>
    <t>DENTS BRIDGE RD</t>
  </si>
  <si>
    <t>1-39.1 FT AND 1-36.9 FT SPANS STEEL BEAM</t>
  </si>
  <si>
    <t>014-CR-1021  -000</t>
  </si>
  <si>
    <t>014C00006N</t>
  </si>
  <si>
    <t>Chester Haynes Rd.</t>
  </si>
  <si>
    <t>BR OFF SINKING CREEK</t>
  </si>
  <si>
    <t>1-11.0 FT AND 1-22.3 FT SPANS STEEL BEAM</t>
  </si>
  <si>
    <t>014-CR-1072  -000</t>
  </si>
  <si>
    <t>014C00057N</t>
  </si>
  <si>
    <t>Circle K Ranch Rd.</t>
  </si>
  <si>
    <t>Sugar Creek</t>
  </si>
  <si>
    <t>014-CR-1100  -000</t>
  </si>
  <si>
    <t>043C00011N</t>
  </si>
  <si>
    <t>HORNTOWN RD</t>
  </si>
  <si>
    <t>ROCK CREEK</t>
  </si>
  <si>
    <t>1-39.75 FOOT SPAN-CONCRETE DECK ON STEEL BEAMS</t>
  </si>
  <si>
    <t>043-CR-1161  -000</t>
  </si>
  <si>
    <t>043C00027N</t>
  </si>
  <si>
    <t>SHAW WELL RD</t>
  </si>
  <si>
    <t>SHORT CREEK</t>
  </si>
  <si>
    <t>043-CR-1564  -000</t>
  </si>
  <si>
    <t>043C00049N</t>
  </si>
  <si>
    <t>FARRIS COATS RD</t>
  </si>
  <si>
    <t>BUCK CREEK</t>
  </si>
  <si>
    <t>1-32 STEEL BEAM SPAN</t>
  </si>
  <si>
    <t>043-CR-1364  -000</t>
  </si>
  <si>
    <t>043C00050N</t>
  </si>
  <si>
    <t>FRAGRANT RD</t>
  </si>
  <si>
    <t>BRANCH - ROCK CREEK</t>
  </si>
  <si>
    <t>1 - 42 PONY TRUSS</t>
  </si>
  <si>
    <t>043-CR-1162  -000</t>
  </si>
  <si>
    <t>043C00057N</t>
  </si>
  <si>
    <t>Watson School Road</t>
  </si>
  <si>
    <t>Big Run Branch</t>
  </si>
  <si>
    <t>1-29' Steel girder span</t>
  </si>
  <si>
    <t>043-CR-1100  -000</t>
  </si>
  <si>
    <t>043C00062N</t>
  </si>
  <si>
    <t>Taylors Fork Road</t>
  </si>
  <si>
    <t>Taylors Fork Creek</t>
  </si>
  <si>
    <t>Not Applicable</t>
  </si>
  <si>
    <t>043-CR-1690  -000</t>
  </si>
  <si>
    <t>043C00063N</t>
  </si>
  <si>
    <t>Buckhorn Road</t>
  </si>
  <si>
    <t>043-CR-1700  -000</t>
  </si>
  <si>
    <t>044B00013N</t>
  </si>
  <si>
    <t>04514</t>
  </si>
  <si>
    <t>US-68</t>
  </si>
  <si>
    <t>GREASY CREEK</t>
  </si>
  <si>
    <t>1-40 FT R.C.D.G. SPAN-30 DEG SKEW</t>
  </si>
  <si>
    <t>044-US-0068  -000</t>
  </si>
  <si>
    <t>044C00006N</t>
  </si>
  <si>
    <t>CANEY FORK RD</t>
  </si>
  <si>
    <t>BR OF CANEY FORK</t>
  </si>
  <si>
    <t>1-23.5 FT STEEL BEAM SPAN</t>
  </si>
  <si>
    <t>044-CR-1126  -000</t>
  </si>
  <si>
    <t>044C00019N</t>
  </si>
  <si>
    <t>UNION CHURCH RD</t>
  </si>
  <si>
    <t>BR OF UPPER BRUSH CREEK</t>
  </si>
  <si>
    <t>2-15 FT STEEL BEAM SPANS</t>
  </si>
  <si>
    <t>044-CR-1333  -000</t>
  </si>
  <si>
    <t>044C00023N</t>
  </si>
  <si>
    <t>JONES SCHOOL RD</t>
  </si>
  <si>
    <t>2-16.9 FT STEEL BEAM SPANS</t>
  </si>
  <si>
    <t>044-CR-1347  -000</t>
  </si>
  <si>
    <t>044C00031N</t>
  </si>
  <si>
    <t>OLD LITTLE BARREN</t>
  </si>
  <si>
    <t>Greasy Creek</t>
  </si>
  <si>
    <t>1-31 FT STEEL I BEAM SPAN</t>
  </si>
  <si>
    <t>044-CR-1234  -000</t>
  </si>
  <si>
    <t>-1</t>
  </si>
  <si>
    <t>047B00023N</t>
  </si>
  <si>
    <t>07256</t>
  </si>
  <si>
    <t>ROLLING FORK</t>
  </si>
  <si>
    <t>047-US-0062  -000</t>
  </si>
  <si>
    <t>047B00080N</t>
  </si>
  <si>
    <t>KY-220</t>
  </si>
  <si>
    <t>MARTINS BRANCH CREEK</t>
  </si>
  <si>
    <t>047-KY-0220  -000</t>
  </si>
  <si>
    <t>047B00134N</t>
  </si>
  <si>
    <t>KY-2212</t>
  </si>
  <si>
    <t>PAWLEY CREEK</t>
  </si>
  <si>
    <t>047-KY-2212  -000</t>
  </si>
  <si>
    <t>047B00137N</t>
  </si>
  <si>
    <t>KY-2800</t>
  </si>
  <si>
    <t>1-29.3 FT SPAN STEEL STRINGER BRIDGE</t>
  </si>
  <si>
    <t>047-KY-2800  -000</t>
  </si>
  <si>
    <t>047C00014N</t>
  </si>
  <si>
    <t>BEWLEY HOLLOW RD</t>
  </si>
  <si>
    <t>MILL CREEK</t>
  </si>
  <si>
    <t>1-30.5 FT SPAN STEEL STRINGER BRIDGE</t>
  </si>
  <si>
    <t>047-CR-1100  -000</t>
  </si>
  <si>
    <t>047C00016N</t>
  </si>
  <si>
    <t>GAITHER STATION RD</t>
  </si>
  <si>
    <t>E RHUDES CREEK</t>
  </si>
  <si>
    <t>1-37.5 FT SPAN STEEL STRINGER BRIDGE</t>
  </si>
  <si>
    <t>047-CR-1133  -000</t>
  </si>
  <si>
    <t>047C00019N</t>
  </si>
  <si>
    <t>MIDDLE CRK RD</t>
  </si>
  <si>
    <t>NEELY BRANCH</t>
  </si>
  <si>
    <t>1-23.5 FT SPAN STEEL STRINGER BRIDGE</t>
  </si>
  <si>
    <t>047-CR-1158  -000</t>
  </si>
  <si>
    <t>047C00023N</t>
  </si>
  <si>
    <t>MACKEY RD</t>
  </si>
  <si>
    <t>PUP RUN</t>
  </si>
  <si>
    <t>1-34.0 FT SPAN STEEL STRINGER BRIDGE</t>
  </si>
  <si>
    <t>047-CR-1181  -000</t>
  </si>
  <si>
    <t>047C00026N</t>
  </si>
  <si>
    <t>MUD SPLASH RD</t>
  </si>
  <si>
    <t>1-29.5 FT SPAN STEEL STRINGER BRIDGE</t>
  </si>
  <si>
    <t>047-CR-1220  -000</t>
  </si>
  <si>
    <t>047C00030N</t>
  </si>
  <si>
    <t>1915</t>
  </si>
  <si>
    <t>OLD KENTUCKY 84 RD</t>
  </si>
  <si>
    <t>NOLIN RIVER</t>
  </si>
  <si>
    <t>6 SPANS 13.7-12.7-15.1-128.0 STEEL TRUSS-14.8-12.5 FT</t>
  </si>
  <si>
    <t>047-CR-1288  -000</t>
  </si>
  <si>
    <t>047C00038N</t>
  </si>
  <si>
    <t>CANN SCHOOL LN</t>
  </si>
  <si>
    <t>SUTZER CREEK</t>
  </si>
  <si>
    <t>1-25.0 FT SPAN STEEL STRINGER BRIDGE</t>
  </si>
  <si>
    <t>047-CR-1349  -000</t>
  </si>
  <si>
    <t>047C00039N</t>
  </si>
  <si>
    <t>CRISP RD</t>
  </si>
  <si>
    <t>W RHUDES CREEK</t>
  </si>
  <si>
    <t>1-29.8 FT SPAN STEEL STRINGER BRIDGE</t>
  </si>
  <si>
    <t>047-CR-1395  -000</t>
  </si>
  <si>
    <t>047C00054N</t>
  </si>
  <si>
    <t>NEEDHAM RD</t>
  </si>
  <si>
    <t>1-40 &amp; 1-31 STEEL STRINGER SPANS WITH CONC. DECK.</t>
  </si>
  <si>
    <t>047-CR-1347  -000</t>
  </si>
  <si>
    <t>047C00055N</t>
  </si>
  <si>
    <t>MIDDLE CREEK</t>
  </si>
  <si>
    <t>1-31 FT STEEL STRINGER SPAN - 10 DEG LT.</t>
  </si>
  <si>
    <t>047-CR-1165  -000</t>
  </si>
  <si>
    <t>047C00060N</t>
  </si>
  <si>
    <t>PIERCE MILL RD</t>
  </si>
  <si>
    <t>DRAKES CREEK</t>
  </si>
  <si>
    <t>1-39.2 FT STEEL STRINGER SPAN</t>
  </si>
  <si>
    <t>047-CR-1338  -000</t>
  </si>
  <si>
    <t>047C00063N</t>
  </si>
  <si>
    <t>MEETING CRK RD</t>
  </si>
  <si>
    <t>22.5-24.5-24 TIMBER SPAN W/TIMBER DECK</t>
  </si>
  <si>
    <t>047-CR-1292  -000</t>
  </si>
  <si>
    <t>050C00004N</t>
  </si>
  <si>
    <t>LATON TURNER ROAD</t>
  </si>
  <si>
    <t>2-15.8 FT SPANS CONTINUOUS STEEL I BEAMS AND CHANNELS</t>
  </si>
  <si>
    <t>050-CR-1057  -000</t>
  </si>
  <si>
    <t>050C00011N</t>
  </si>
  <si>
    <t>CANE RUN CHURCH RO</t>
  </si>
  <si>
    <t>CANE RUN</t>
  </si>
  <si>
    <t>1-22.5 FT. STEEL I-BEAM SPAN - 0 DEG SKEW</t>
  </si>
  <si>
    <t>050-CR-1361  -000</t>
  </si>
  <si>
    <t>050C00012N</t>
  </si>
  <si>
    <t>CAVE HILL ROAD</t>
  </si>
  <si>
    <t>1-39.5 FT SPAN STEEL WF BEAMS</t>
  </si>
  <si>
    <t>050-CR-1378  -000</t>
  </si>
  <si>
    <t>050C00034N</t>
  </si>
  <si>
    <t>POWDER MILL LANE</t>
  </si>
  <si>
    <t>LYNN CAMP CREEK</t>
  </si>
  <si>
    <t>1 - 44 STEEL BEAM SPAN</t>
  </si>
  <si>
    <t>050-CR-1029  -000</t>
  </si>
  <si>
    <t>062B00008N</t>
  </si>
  <si>
    <t>G--15</t>
  </si>
  <si>
    <t>KY-61</t>
  </si>
  <si>
    <t>SOUTH FORK BRANCH</t>
  </si>
  <si>
    <t>2-30 FT R.C.D.G. SPANS</t>
  </si>
  <si>
    <t>062-KY-0061  -000</t>
  </si>
  <si>
    <t>062B00010N</t>
  </si>
  <si>
    <t>G--37</t>
  </si>
  <si>
    <t>1-25 FT R.C.D.G. SPAN - 45 DEG SKEW</t>
  </si>
  <si>
    <t>062C00004N</t>
  </si>
  <si>
    <t>STONEHOUSE LOOP</t>
  </si>
  <si>
    <t>N FK NOLIN RIVER</t>
  </si>
  <si>
    <t>1-41.7 FT SPAN PLATE GIRDER-STEEL I BEAM FLOOR SYSTEM</t>
  </si>
  <si>
    <t>062-CR-1035  -000</t>
  </si>
  <si>
    <t>062C00011N</t>
  </si>
  <si>
    <t>HAWKINS ROAD</t>
  </si>
  <si>
    <t>WALTERS CREEK</t>
  </si>
  <si>
    <t>1-32.3 FT SPAN STEEL I BEAMS</t>
  </si>
  <si>
    <t>062-CR-1218  -000</t>
  </si>
  <si>
    <t>062C00020N</t>
  </si>
  <si>
    <t>BLANTON ROAD</t>
  </si>
  <si>
    <t>1-51 FT STEEL PONY TRUSS SPAN</t>
  </si>
  <si>
    <t>062-CR-1007  -000</t>
  </si>
  <si>
    <t>078B00025N</t>
  </si>
  <si>
    <t>G--33</t>
  </si>
  <si>
    <t>KY-84</t>
  </si>
  <si>
    <t>HARDINS CREEK</t>
  </si>
  <si>
    <t>2-35 FT R.C.D.G. SPAN</t>
  </si>
  <si>
    <t>078-KY-0084  -000</t>
  </si>
  <si>
    <t>078C00028N</t>
  </si>
  <si>
    <t>Jones Creek Rd.</t>
  </si>
  <si>
    <t>Jones Creek</t>
  </si>
  <si>
    <t>1-23.5 FT AND 1-24.5 FT SIMPLE SPANS STEEL BEAMS</t>
  </si>
  <si>
    <t>078-CR-1118  -000</t>
  </si>
  <si>
    <t>078C00035N</t>
  </si>
  <si>
    <t>WHITE OAK CRK RD</t>
  </si>
  <si>
    <t>WHITE OAK CREEK</t>
  </si>
  <si>
    <t>17-18 FT CONT STEEL I BEAM SPANS AND CHANNELS</t>
  </si>
  <si>
    <t>078-CR-1127  -000</t>
  </si>
  <si>
    <t>078C00068N</t>
  </si>
  <si>
    <t>KEDRON RD</t>
  </si>
  <si>
    <t>CURTIS FORK</t>
  </si>
  <si>
    <t>1-27.5 FT  STEEL STRINGER SPAN</t>
  </si>
  <si>
    <t>078-CR-1120  -000</t>
  </si>
  <si>
    <t>078C00069N</t>
  </si>
  <si>
    <t>BEECH FRK RD</t>
  </si>
  <si>
    <t>BEECH FORK</t>
  </si>
  <si>
    <t>1-25.5 STEEL STRINGER SPAN</t>
  </si>
  <si>
    <t>078-CR-1024  -000</t>
  </si>
  <si>
    <t>078C00071N</t>
  </si>
  <si>
    <t>LOVERS LN EAST</t>
  </si>
  <si>
    <t>INDIAN LICK CR</t>
  </si>
  <si>
    <t>1-45 STEEL STRINGER SPAN</t>
  </si>
  <si>
    <t>078-CR-1186  -000</t>
  </si>
  <si>
    <t>078C00092N</t>
  </si>
  <si>
    <t>ARBUCKLE RD</t>
  </si>
  <si>
    <t>ARBUCKLE CREEK</t>
  </si>
  <si>
    <t>1-28 FT STEEL I BEAM W/ CONC DECK</t>
  </si>
  <si>
    <t>078-CR-1142  -000</t>
  </si>
  <si>
    <t>078C00096N</t>
  </si>
  <si>
    <t>ROBERT CRAIG RD</t>
  </si>
  <si>
    <t>MOORE CREEK</t>
  </si>
  <si>
    <t>1- 30.5 FT  STEEL BEAM SPAN</t>
  </si>
  <si>
    <t>078-CR-1245  -000</t>
  </si>
  <si>
    <t>078C00102N</t>
  </si>
  <si>
    <t>HORAN LN</t>
  </si>
  <si>
    <t>CASEY BRANCH</t>
  </si>
  <si>
    <t>1-35 FT STEEL STRINGER SPAN</t>
  </si>
  <si>
    <t>078-CR-1038  -000</t>
  </si>
  <si>
    <t>078C00120N</t>
  </si>
  <si>
    <t>GOOSE CRK RD</t>
  </si>
  <si>
    <t>078-CR-1010  -000</t>
  </si>
  <si>
    <t>082B00008N</t>
  </si>
  <si>
    <t>KY-823</t>
  </si>
  <si>
    <t>DBL 10X6X50 SEC.PLT PIPE ARCH -3 FT FILL             H</t>
  </si>
  <si>
    <t>082-KY-0823  -000</t>
  </si>
  <si>
    <t>090B00033N</t>
  </si>
  <si>
    <t>G--45</t>
  </si>
  <si>
    <t>KY-52</t>
  </si>
  <si>
    <t>MONKS CREEK</t>
  </si>
  <si>
    <t>4-36 FT R.C.D.G. SPANS - 30 DEG SKEW</t>
  </si>
  <si>
    <t>090-KY-0052  -000</t>
  </si>
  <si>
    <t>090B00068N</t>
  </si>
  <si>
    <t>KY-509</t>
  </si>
  <si>
    <t>FROMAN CREEK</t>
  </si>
  <si>
    <t>2-30 FT STEEL I-BEAM SPANS WITH CONCRETE DECK &amp; SUBSTRU</t>
  </si>
  <si>
    <t>090-KY-0509  -000</t>
  </si>
  <si>
    <t>090B00095N</t>
  </si>
  <si>
    <t>04577</t>
  </si>
  <si>
    <t>KY-48</t>
  </si>
  <si>
    <t>E FK SIMPSON CR @BLOOMFL</t>
  </si>
  <si>
    <t>1-11.5 FT &amp; 4-15.5 FT R.C. SLABS</t>
  </si>
  <si>
    <t>090-KY-0048  -000</t>
  </si>
  <si>
    <t>090B00096N</t>
  </si>
  <si>
    <t>04578</t>
  </si>
  <si>
    <t>HINKLE CRK</t>
  </si>
  <si>
    <t>2-11 FT R.C. SLABS - 45 DEG SKEW</t>
  </si>
  <si>
    <t>090-US-0062  -000</t>
  </si>
  <si>
    <t>090C00003N</t>
  </si>
  <si>
    <t>WOODLAWN RD</t>
  </si>
  <si>
    <t>CAMP BRANCH CREEK</t>
  </si>
  <si>
    <t>-27.8 FT. SPAN STEEL BEAM WITH CONCRETE DECK</t>
  </si>
  <si>
    <t>090-CR-1012  -000</t>
  </si>
  <si>
    <t>090C00011N</t>
  </si>
  <si>
    <t>STEVENS LN</t>
  </si>
  <si>
    <t>BIG SPRINGS BRANCH CREEK</t>
  </si>
  <si>
    <t>2-CONTINUOUS REINF. CONC. SLAB SPANS 11.0 FT &amp; 10.8 FT</t>
  </si>
  <si>
    <t>090-CR-1053  -000</t>
  </si>
  <si>
    <t>090C00021N</t>
  </si>
  <si>
    <t>POTTERSHOP LOOP</t>
  </si>
  <si>
    <t>ROWAN CREEK</t>
  </si>
  <si>
    <t>-20.0 FT. SPAN CONCRETE SLAB</t>
  </si>
  <si>
    <t>090-CR-1128  -000</t>
  </si>
  <si>
    <t>090C00030N</t>
  </si>
  <si>
    <t>HIGDON LOOP</t>
  </si>
  <si>
    <t>DAVIS RUN</t>
  </si>
  <si>
    <t>1-34.8 FT SPAN STEEL I-BEAMS WITH ASPHALT DECK</t>
  </si>
  <si>
    <t>090-CR-1215  -000</t>
  </si>
  <si>
    <t>090C00037N</t>
  </si>
  <si>
    <t>KING RD</t>
  </si>
  <si>
    <t>E FK COX CR @SPENCER CL</t>
  </si>
  <si>
    <t>2-STEEL BEAM SPANS 31.0 FT AND 28.2 FT</t>
  </si>
  <si>
    <t>090-CR-1314  -000</t>
  </si>
  <si>
    <t>090C00040N</t>
  </si>
  <si>
    <t>HUGH ICE LOOP</t>
  </si>
  <si>
    <t>CEDAR CREEK</t>
  </si>
  <si>
    <t>1-24.5 FT SPAN STEEL I-BEAMS WITH CONCRETE DECK</t>
  </si>
  <si>
    <t>090-CR-1349  -000</t>
  </si>
  <si>
    <t>090C00045N</t>
  </si>
  <si>
    <t>DEPOT ST</t>
  </si>
  <si>
    <t>SIMPSON CREEK</t>
  </si>
  <si>
    <t>1-32.9 &amp; 1-33.5 FT STEEL STRINGERS -STEEL DK</t>
  </si>
  <si>
    <t>090-CS-4003  -000</t>
  </si>
  <si>
    <t>109B00011N</t>
  </si>
  <si>
    <t>05528</t>
  </si>
  <si>
    <t>KY-337</t>
  </si>
  <si>
    <t>TALLOW CREEK</t>
  </si>
  <si>
    <t>TRPL 12X9X33 RC CLVT -2 FT FILL                      W</t>
  </si>
  <si>
    <t>109-KY-0337  -000</t>
  </si>
  <si>
    <t>109B00051N</t>
  </si>
  <si>
    <t>BUCKHORN CRK.</t>
  </si>
  <si>
    <t>1-23.5 FT RCDS SPAN</t>
  </si>
  <si>
    <t>109-KY-0323  -000</t>
  </si>
  <si>
    <t>109C00027N</t>
  </si>
  <si>
    <t>DURHAM ST</t>
  </si>
  <si>
    <t>BUCKHORN CREEK</t>
  </si>
  <si>
    <t>1-20 FT. RAILROAD RAIL RALL SPAN</t>
  </si>
  <si>
    <t>109-CS-1079  -000</t>
  </si>
  <si>
    <t>109C00028N</t>
  </si>
  <si>
    <t>SOUTH JACKSON ST</t>
  </si>
  <si>
    <t>13 FT-17 FT RAILROAD RAIL SPANS</t>
  </si>
  <si>
    <t>109-CS-1241  -000</t>
  </si>
  <si>
    <t>115B00016N</t>
  </si>
  <si>
    <t>KY-3164</t>
  </si>
  <si>
    <t>BOOKER BRANCH</t>
  </si>
  <si>
    <t>DBL 10X8X36.5 RC CLVT -4.5 FT FILL</t>
  </si>
  <si>
    <t>115-KY-3164  -000</t>
  </si>
  <si>
    <t>115B00026N</t>
  </si>
  <si>
    <t>05475</t>
  </si>
  <si>
    <t>G--96</t>
  </si>
  <si>
    <t>KY-55</t>
  </si>
  <si>
    <t>SEIBERT CREEK</t>
  </si>
  <si>
    <t>1-45 FT R.C.D.G. SPAN</t>
  </si>
  <si>
    <t>115-KY-0055  -000</t>
  </si>
  <si>
    <t>115B00043N</t>
  </si>
  <si>
    <t>NOT A</t>
  </si>
  <si>
    <t>STD</t>
  </si>
  <si>
    <t>KY-528</t>
  </si>
  <si>
    <t>ROAD RUN BRANCH</t>
  </si>
  <si>
    <t>1-34 FT R.C.D.G. SPAN</t>
  </si>
  <si>
    <t>115-KY-0528  -000</t>
  </si>
  <si>
    <t>115B00052N</t>
  </si>
  <si>
    <t>KY-438</t>
  </si>
  <si>
    <t>LONG LICK CREEK</t>
  </si>
  <si>
    <t>1-50 STEEL STRINGER SPANS</t>
  </si>
  <si>
    <t>115-KY-0438  -000</t>
  </si>
  <si>
    <t>115B00061N</t>
  </si>
  <si>
    <t>KY-1920</t>
  </si>
  <si>
    <t>DEEP CREEK</t>
  </si>
  <si>
    <t>1- 41 FT PREST. CONC. BOX BEAM SPAN</t>
  </si>
  <si>
    <t>115-KY-1920  -000</t>
  </si>
  <si>
    <t>115C00001N</t>
  </si>
  <si>
    <t>THREE LICK LN</t>
  </si>
  <si>
    <t>THREE LICK CREEK</t>
  </si>
  <si>
    <t>1-37.5 FT STEEL SPAN W/CONC DECK</t>
  </si>
  <si>
    <t>115-CR-1012  -000</t>
  </si>
  <si>
    <t>115C00005N</t>
  </si>
  <si>
    <t>SULPHUR LICK RD</t>
  </si>
  <si>
    <t>1-81.8 FT SPAN STEEL PONY TRUSS/W STEEL GRID DECK</t>
  </si>
  <si>
    <t>115-CR-1031  -000</t>
  </si>
  <si>
    <t>115C00036N</t>
  </si>
  <si>
    <t>VALLEY HILL RD</t>
  </si>
  <si>
    <t>BR OF CARTWRIGHT CREEK</t>
  </si>
  <si>
    <t>2-STEEL BEAM SPANS 12.0 FT AND 21.8 FT</t>
  </si>
  <si>
    <t>115-CR-1314  -000</t>
  </si>
  <si>
    <t>115C00039N</t>
  </si>
  <si>
    <t>IN FI</t>
  </si>
  <si>
    <t>TEXAS-MACKVILLE RD</t>
  </si>
  <si>
    <t>2-23 FT  STEEL SPANS W/ CONCRETE DECK</t>
  </si>
  <si>
    <t>115-CR-1140  -000</t>
  </si>
  <si>
    <t>037B00011N</t>
  </si>
  <si>
    <t>04595</t>
  </si>
  <si>
    <t>KY 420</t>
  </si>
  <si>
    <t>CEDAR RUN CREEK</t>
  </si>
  <si>
    <t>TRIPLE (10x10x78 FT) RC BOX CULVERT</t>
  </si>
  <si>
    <t>037-KY-0420  -000</t>
  </si>
  <si>
    <t>037B00034N</t>
  </si>
  <si>
    <t>KY 1689</t>
  </si>
  <si>
    <t>TRIB TO N ELKHORN CREEK</t>
  </si>
  <si>
    <t>DOUBLE (14X6X20) C.M.P. ARCHES         3 FILL</t>
  </si>
  <si>
    <t>037-KY-1689  -000</t>
  </si>
  <si>
    <t>037C00010N</t>
  </si>
  <si>
    <t>CRAB ORCHARD RD</t>
  </si>
  <si>
    <t>BENSON CREEK</t>
  </si>
  <si>
    <t>2 (50'-50') P.P.C. BOX BEAM SPANS</t>
  </si>
  <si>
    <t>037-CR-1230  -000</t>
  </si>
  <si>
    <t>052B00048N</t>
  </si>
  <si>
    <t>12495</t>
  </si>
  <si>
    <t>G524B</t>
  </si>
  <si>
    <t>KY 1606</t>
  </si>
  <si>
    <t>WHITE SULPHUR FORK</t>
  </si>
  <si>
    <t>3 (48-48-48 FT) RCDG SPANS</t>
  </si>
  <si>
    <t>052-KY-1606  -000</t>
  </si>
  <si>
    <t>052B00060N</t>
  </si>
  <si>
    <t>KY 997</t>
  </si>
  <si>
    <t>4 (6' X 4' TALL) MULTI PLATE ELLIPTICAL PIPE</t>
  </si>
  <si>
    <t>052-KY-0997  -000</t>
  </si>
  <si>
    <t>052B00064N</t>
  </si>
  <si>
    <t>G-576</t>
  </si>
  <si>
    <t>KY 3175</t>
  </si>
  <si>
    <t>3-(28- 28 -28) FT. CONCRETE TEE BEAM SPANS</t>
  </si>
  <si>
    <t>052-KY-3175  -000</t>
  </si>
  <si>
    <t>052B00070N</t>
  </si>
  <si>
    <t>KY 3320</t>
  </si>
  <si>
    <t>TRIB OF HARRODS CREEK</t>
  </si>
  <si>
    <t>SINGLE SPAN (30') STEEL BEAM BRIDGE  (TYPE M-60)</t>
  </si>
  <si>
    <t>052-KY-3320  -000</t>
  </si>
  <si>
    <t>052C00027N</t>
  </si>
  <si>
    <t>1919</t>
  </si>
  <si>
    <t>WOLFPEN RD</t>
  </si>
  <si>
    <t>LITTLE KENTUCKY RIVER</t>
  </si>
  <si>
    <t>5 (23-25-31-25-23) STEEL BEAM SPANS</t>
  </si>
  <si>
    <t>052-CR-1302  -000</t>
  </si>
  <si>
    <t>052C00045N</t>
  </si>
  <si>
    <t>GULLION RUN RD</t>
  </si>
  <si>
    <t>TRIB OF GULLION RUN</t>
  </si>
  <si>
    <t>1 (26 FT) STEEL BEAM SPAN W/ OPEN GRATE DECK</t>
  </si>
  <si>
    <t>052-CR-1027  -000</t>
  </si>
  <si>
    <t>056B00078N</t>
  </si>
  <si>
    <t>KY 1450</t>
  </si>
  <si>
    <t>FISHPOOL CREEK</t>
  </si>
  <si>
    <t>1 (27 FT) RCDG SPAN</t>
  </si>
  <si>
    <t>056-KY-1450  -000</t>
  </si>
  <si>
    <t>056B00137N</t>
  </si>
  <si>
    <t>11 Arch-Deck</t>
  </si>
  <si>
    <t>none</t>
  </si>
  <si>
    <t>US 31E</t>
  </si>
  <si>
    <t>S FK BEARGRASS CREEK</t>
  </si>
  <si>
    <t>SINGLE (40') STONE ARCH - 2 FILL</t>
  </si>
  <si>
    <t>056-US-0031E -000</t>
  </si>
  <si>
    <t>056B00139N</t>
  </si>
  <si>
    <t>11597</t>
  </si>
  <si>
    <t>EASTERN PKWY</t>
  </si>
  <si>
    <t>1 (32') CONC. ARCH WIDENED W/STEEL BEAMS        2 FILL</t>
  </si>
  <si>
    <t>056-US-0060A -000</t>
  </si>
  <si>
    <t>H T Polymer Asph</t>
  </si>
  <si>
    <t>I-64</t>
  </si>
  <si>
    <t>056-I -0064  -000</t>
  </si>
  <si>
    <t>056B00284N</t>
  </si>
  <si>
    <t>16538</t>
  </si>
  <si>
    <t>26144</t>
  </si>
  <si>
    <t>NORFOLK SOUTHERN RR</t>
  </si>
  <si>
    <t>30 WPG SPANS 8 SERIES OF CONT SPANS DRAW NO. 16538</t>
  </si>
  <si>
    <t>056B00348N</t>
  </si>
  <si>
    <t>E BROADWAY (US150)</t>
  </si>
  <si>
    <t>SINGLE (42') MASONRY ARCH - 2' FILL</t>
  </si>
  <si>
    <t>056-US-0150  -000</t>
  </si>
  <si>
    <t>056C00024N</t>
  </si>
  <si>
    <t>OLD TAYLORSVILLE R</t>
  </si>
  <si>
    <t>CHENOWETH RUN</t>
  </si>
  <si>
    <t>DOUBLE (22-22 FT) STONE ARCH SPANS W/ 1 FT FILL</t>
  </si>
  <si>
    <t>056-CS-1119H -000</t>
  </si>
  <si>
    <t>056C00027N</t>
  </si>
  <si>
    <t>SCENIC LOOP</t>
  </si>
  <si>
    <t>MID FK BEARGRASS CREEK</t>
  </si>
  <si>
    <t>2 (29-29 FT) RCDG SPANS</t>
  </si>
  <si>
    <t>056-CS-1003G -000</t>
  </si>
  <si>
    <t>056C00028N</t>
  </si>
  <si>
    <t>1 (36 FT) CONC SLAB SPAN OVER (32 FT) CONC FILLED ARCH</t>
  </si>
  <si>
    <t>056C00033N</t>
  </si>
  <si>
    <t>PARK BOUNDARY RD</t>
  </si>
  <si>
    <t>1 (44 FT) FILLED CONC ARCH SPAN W/ MASONRY SPANDRELS</t>
  </si>
  <si>
    <t>056-CS-3396  -000</t>
  </si>
  <si>
    <t>056C00054N</t>
  </si>
  <si>
    <t>FAIRMOUNT RD</t>
  </si>
  <si>
    <t>3 (40-40-40 FT) FILLED CONCRETE SPANDREL ARCH SPANS</t>
  </si>
  <si>
    <t>056-CR-1004N -000</t>
  </si>
  <si>
    <t>056C00064N</t>
  </si>
  <si>
    <t>GRADE LN</t>
  </si>
  <si>
    <t>NORTHERN DITCH</t>
  </si>
  <si>
    <t>3 (19' - 20' - 19') CONCRETE SLAB SPANS</t>
  </si>
  <si>
    <t>056-CR-1001G -000</t>
  </si>
  <si>
    <t>056C00083N</t>
  </si>
  <si>
    <t>E KENTUCKY ST</t>
  </si>
  <si>
    <t>SINGLE (50') FILLED CONC ARCH - 0 FILL</t>
  </si>
  <si>
    <t>056-CS-1017G -000</t>
  </si>
  <si>
    <t>056C00091N</t>
  </si>
  <si>
    <t>CLARK STATION RD</t>
  </si>
  <si>
    <t>S LONG RUN CREEK</t>
  </si>
  <si>
    <t>2 (25 - 25 FT) CONCRETE SLAB SPANS</t>
  </si>
  <si>
    <t>056-CR-1004J -000</t>
  </si>
  <si>
    <t>056C00096N</t>
  </si>
  <si>
    <t>CHAMPIONS TRACE LN</t>
  </si>
  <si>
    <t>2 (50-50 FT) PPC BOX BEAM SPANS</t>
  </si>
  <si>
    <t>056-CR-1021G -000</t>
  </si>
  <si>
    <t>056C00104N</t>
  </si>
  <si>
    <t>CR 1038L</t>
  </si>
  <si>
    <t>BEE LICK CREEK</t>
  </si>
  <si>
    <t>1 (25 FT) RCDG SPAN</t>
  </si>
  <si>
    <t>056-CR-1038L -000</t>
  </si>
  <si>
    <t>056C00113N</t>
  </si>
  <si>
    <t>OLD WESTPORT RD</t>
  </si>
  <si>
    <t>2 (23-23 FT) CONCRETE ARCH SPANS W/ 1 FT FILL</t>
  </si>
  <si>
    <t>056-CS-1079C -000</t>
  </si>
  <si>
    <t>056C00118N</t>
  </si>
  <si>
    <t>PENDLETON RD</t>
  </si>
  <si>
    <t>POND CREEK</t>
  </si>
  <si>
    <t>6 (32-33-33-33-33-32 FT) SIMPLE RCDG SPANS</t>
  </si>
  <si>
    <t>056-CR-1007L -000</t>
  </si>
  <si>
    <t>056C00130N</t>
  </si>
  <si>
    <t>RIVER ROAD</t>
  </si>
  <si>
    <t>7 (32-33-33-33-33-33-32 FT) RCDG SPANS</t>
  </si>
  <si>
    <t>056-CR-1001B -000</t>
  </si>
  <si>
    <t>056C00159N</t>
  </si>
  <si>
    <t>S WATTERSON TRL</t>
  </si>
  <si>
    <t>FERN CREEK</t>
  </si>
  <si>
    <t>1 (29') ENCASED STEEL BEAM SPAN</t>
  </si>
  <si>
    <t>056-CR-1005H -000</t>
  </si>
  <si>
    <t>056C00167N</t>
  </si>
  <si>
    <t>BDP-</t>
  </si>
  <si>
    <t>09-</t>
  </si>
  <si>
    <t>OLD CLARK STATION</t>
  </si>
  <si>
    <t>BRUSH RUN</t>
  </si>
  <si>
    <t>1 (40') P. P. C. BOX BEAM SPAN</t>
  </si>
  <si>
    <t>056-CS-1004J -000</t>
  </si>
  <si>
    <t>056C00182N</t>
  </si>
  <si>
    <t>KIMBERLY WAY</t>
  </si>
  <si>
    <t>LITTLE CEDAR CREEK</t>
  </si>
  <si>
    <t>DOUBLE (10x5x33 FT) RC SLAB CULVERT</t>
  </si>
  <si>
    <t>056-CS-1325H -000</t>
  </si>
  <si>
    <t>056C00240N</t>
  </si>
  <si>
    <t>STONEBRIDGE RD</t>
  </si>
  <si>
    <t>TRIB MUDDY FK BEARGRASS</t>
  </si>
  <si>
    <t>6 (13-13-13-13-13-13 FT) RC SLAB SPANS</t>
  </si>
  <si>
    <t>056-CS-1096B -000</t>
  </si>
  <si>
    <t>093B00048N</t>
  </si>
  <si>
    <t>KY 1488</t>
  </si>
  <si>
    <t>ORGAN CREEK</t>
  </si>
  <si>
    <t>SNGL (20'X7.75'X69') C.M.P. ARCH CLVT - 4' FILL</t>
  </si>
  <si>
    <t>093-KY-1488  -000</t>
  </si>
  <si>
    <t>106C00004N</t>
  </si>
  <si>
    <t>MOODY PIKE</t>
  </si>
  <si>
    <t>FOX RUN CREEK</t>
  </si>
  <si>
    <t>2 (17 &amp; 17) CONT. SPANS W/ STEEL BEAMS ENCASED IN CONC.</t>
  </si>
  <si>
    <t>106-CR-1007  -000</t>
  </si>
  <si>
    <t>106C00007N</t>
  </si>
  <si>
    <t>1903</t>
  </si>
  <si>
    <t>CLORE JACKSON RD</t>
  </si>
  <si>
    <t>3 (16'- 17- 17.4')  MASONRY FILLED ARCH SPANS</t>
  </si>
  <si>
    <t>106-CR-1009  -000</t>
  </si>
  <si>
    <t>108B00022N</t>
  </si>
  <si>
    <t>PSG-1</t>
  </si>
  <si>
    <t>KY 1169</t>
  </si>
  <si>
    <t>2 (40-40) FT P.P.C. BOX BEAM SPANS</t>
  </si>
  <si>
    <t>108-KY-1169  -000</t>
  </si>
  <si>
    <t>108B00040N</t>
  </si>
  <si>
    <t>ELK CREEK</t>
  </si>
  <si>
    <t>2 (39-39 FT) SIMPLE PPC BOX BEAM SPANS</t>
  </si>
  <si>
    <t>108C00017N</t>
  </si>
  <si>
    <t>WASHBURN LN</t>
  </si>
  <si>
    <t>2 (22-22) P C BOX BEAM SPANS</t>
  </si>
  <si>
    <t>108-CR-1128  -000</t>
  </si>
  <si>
    <t>108C00019N</t>
  </si>
  <si>
    <t>FEATHERBED HOLW RD</t>
  </si>
  <si>
    <t>LITTLE PLUM CREEK</t>
  </si>
  <si>
    <t>2 (38-83) STEEL STRINGER SPANS</t>
  </si>
  <si>
    <t>108-CR-1155  -000</t>
  </si>
  <si>
    <t>112B00029N</t>
  </si>
  <si>
    <t>PPCDU</t>
  </si>
  <si>
    <t>KY 2871</t>
  </si>
  <si>
    <t>4-(23'-24'-24'-22')PPC BOX BEAM SPANS (LOW WATER BR)</t>
  </si>
  <si>
    <t>112-KY-2871  -000</t>
  </si>
  <si>
    <t>008B00092N</t>
  </si>
  <si>
    <t>KY-842</t>
  </si>
  <si>
    <t>NS (CNO&amp;TP) SYSTEM</t>
  </si>
  <si>
    <t>1-53 FT STEEL, 4-20 FT TIMBER, &amp; 2 CONCRETE SPANS</t>
  </si>
  <si>
    <t>008-KY-0842  -000</t>
  </si>
  <si>
    <t>008C00054N</t>
  </si>
  <si>
    <t>GARRISON CREEK RD</t>
  </si>
  <si>
    <t>GARRISON CREEK</t>
  </si>
  <si>
    <t>2-15 FT CONC SLAB SPANS</t>
  </si>
  <si>
    <t>008-CR-1317  -000</t>
  </si>
  <si>
    <t>012B00004N</t>
  </si>
  <si>
    <t>10882</t>
  </si>
  <si>
    <t>12604</t>
  </si>
  <si>
    <t>KY-8</t>
  </si>
  <si>
    <t>HOLTS CREEK AT FOSTER</t>
  </si>
  <si>
    <t>2-35 RCDG/2-50+1-80 CONT RCDG SPNS                T.</t>
  </si>
  <si>
    <t>012-KY-0008  -000</t>
  </si>
  <si>
    <t>019B00003N</t>
  </si>
  <si>
    <t>08039</t>
  </si>
  <si>
    <t>12575</t>
  </si>
  <si>
    <t>TWELVE MILE CREEK</t>
  </si>
  <si>
    <t>2-45 FT R.C.D.G. &amp; 1-147 FT STEEL THRU TRUSS SPANS-0 DE</t>
  </si>
  <si>
    <t>019-KY-0008  -000</t>
  </si>
  <si>
    <t>019B00006N</t>
  </si>
  <si>
    <t>06331</t>
  </si>
  <si>
    <t>KY-10</t>
  </si>
  <si>
    <t>3-50 FT R.C.D.G. SPANS-45 DEG SKEW</t>
  </si>
  <si>
    <t>019-KY-0010  -000</t>
  </si>
  <si>
    <t>019B00060N</t>
  </si>
  <si>
    <t>GIBSON ROAD, NEW A</t>
  </si>
  <si>
    <t>THREEMILE CREEK</t>
  </si>
  <si>
    <t>1-47 FT PREST CONC BOX BEAM</t>
  </si>
  <si>
    <t>019-KY-2238  -000</t>
  </si>
  <si>
    <t>019C00005N</t>
  </si>
  <si>
    <t>LOWER TUG FORK RD</t>
  </si>
  <si>
    <t>TUG CREEK</t>
  </si>
  <si>
    <t>SINGLE SPAN (306) PRESTRESSED CONC. BOX BEAM</t>
  </si>
  <si>
    <t>019-CR-1022  -000</t>
  </si>
  <si>
    <t>019C00017N</t>
  </si>
  <si>
    <t>JERRY WRIGHT RD</t>
  </si>
  <si>
    <t>SINGLE SPAN (260) PRESTRESSED CONC. BOX BEAM</t>
  </si>
  <si>
    <t>019-CR-1200  -000</t>
  </si>
  <si>
    <t>019C00069N</t>
  </si>
  <si>
    <t>COVERT RUN PIKE</t>
  </si>
  <si>
    <t>TRIB. TO TAYLOR CREEK</t>
  </si>
  <si>
    <t>1-25.5 FT P.C. DECK UNIT</t>
  </si>
  <si>
    <t>019-CR-1363  -000</t>
  </si>
  <si>
    <t>021B00019N</t>
  </si>
  <si>
    <t>G1104</t>
  </si>
  <si>
    <t>MAJORS RUN CREEK</t>
  </si>
  <si>
    <t>1-24 FT R.C.D.G. SPAN</t>
  </si>
  <si>
    <t>021-KY-0055  -000</t>
  </si>
  <si>
    <t>039C00003N</t>
  </si>
  <si>
    <t>LITTLE SUGAR CREEK</t>
  </si>
  <si>
    <t>SINGLE SPAN (24.0) PRESTRESS CONCRETE BOX BEAM</t>
  </si>
  <si>
    <t>039-CR-1001  -000</t>
  </si>
  <si>
    <t>041B00011N</t>
  </si>
  <si>
    <t>05193</t>
  </si>
  <si>
    <t>KY-22</t>
  </si>
  <si>
    <t>CLARKS CRK+BATON ROUGE R</t>
  </si>
  <si>
    <t>240.75'-5 Span Concrete Tee Beam</t>
  </si>
  <si>
    <t>041-KY-0022  -000</t>
  </si>
  <si>
    <t>041B00013N</t>
  </si>
  <si>
    <t>05192</t>
  </si>
  <si>
    <t>RATTLESNAKE CREEK</t>
  </si>
  <si>
    <t>3-50 FT R.C.D.G. SPANS</t>
  </si>
  <si>
    <t>041B00014N</t>
  </si>
  <si>
    <t>05191</t>
  </si>
  <si>
    <t>EAGLE CREEK</t>
  </si>
  <si>
    <t>6-50 FT R.C.D.G. SPANS - 30 DEG SKEW</t>
  </si>
  <si>
    <t>041C00008N</t>
  </si>
  <si>
    <t>CYNTHIANA ROAD</t>
  </si>
  <si>
    <t>COOPERTOWN CREEK</t>
  </si>
  <si>
    <t>DOUBLE BARREL/167-157) CONC CULVERT</t>
  </si>
  <si>
    <t>041-CR-1108  -000</t>
  </si>
  <si>
    <t>041C00012N</t>
  </si>
  <si>
    <t>BLANCHET ROAD</t>
  </si>
  <si>
    <t>NS (CNO&amp;amp;TP) SYSTEM</t>
  </si>
  <si>
    <t>6 SPAN (15.5, 39, 20.5, 39, 20.5, 43) SL AND TIMB BEAM</t>
  </si>
  <si>
    <t>041-CR-1138  -000</t>
  </si>
  <si>
    <t>041C00014N</t>
  </si>
  <si>
    <t>3-SPANS(209;440;239)WOOD BEAM AND STL.PLATE GRD</t>
  </si>
  <si>
    <t>041C00016N</t>
  </si>
  <si>
    <t>DELANEY ROAD</t>
  </si>
  <si>
    <t>3 SPAN (26-34.5-26) STEEL AND TIMBER BRIDGE</t>
  </si>
  <si>
    <t>041-CR-1142  -000</t>
  </si>
  <si>
    <t>041C00044N</t>
  </si>
  <si>
    <t>SCAFFOLD LICK CREE</t>
  </si>
  <si>
    <t>SCAFFOLD CREEK</t>
  </si>
  <si>
    <t>TWO SPAN CONTINUOUS PAINTED STEEL I-BEAM</t>
  </si>
  <si>
    <t>041-CR-1123  -000</t>
  </si>
  <si>
    <t>049B00062N</t>
  </si>
  <si>
    <t>BDP-9</t>
  </si>
  <si>
    <t>BDP27</t>
  </si>
  <si>
    <t>KY-3003</t>
  </si>
  <si>
    <t>BEAVER CREEK</t>
  </si>
  <si>
    <t>1-97 FT PRECAST PREST CONC. BOX BEAM SPAN</t>
  </si>
  <si>
    <t>049-KY-3003  -000</t>
  </si>
  <si>
    <t>049C00035N</t>
  </si>
  <si>
    <t>OLD LAIR RD</t>
  </si>
  <si>
    <t>S FK LICKING RIVER</t>
  </si>
  <si>
    <t>4-SPAN (53-54-52-52) STEEL GIRDER BRIDGE</t>
  </si>
  <si>
    <t>049-CR-1124  -000</t>
  </si>
  <si>
    <t>049C00053N</t>
  </si>
  <si>
    <t>BOYERS CHAPEL RD</t>
  </si>
  <si>
    <t>N FK TWIN CREEK</t>
  </si>
  <si>
    <t>2-SPANS (10.8;10.8) CONC. SLAB BRIDGE</t>
  </si>
  <si>
    <t>049-CR-1227  -000</t>
  </si>
  <si>
    <t>049C00107N</t>
  </si>
  <si>
    <t>BOBTOWN RD</t>
  </si>
  <si>
    <t>TRIB-MUDLICK CREEK</t>
  </si>
  <si>
    <t>1- 45       FT PRESTRESSED CONC  BOX BEAM SPAN</t>
  </si>
  <si>
    <t>049-CR-1108  -000</t>
  </si>
  <si>
    <t>049C00112N</t>
  </si>
  <si>
    <t>SMALLEY BR</t>
  </si>
  <si>
    <t>SMALLEY BR. CR.</t>
  </si>
  <si>
    <t>1- 30 FT STEEL BEAM SPAN W\CONC SLAB DECK</t>
  </si>
  <si>
    <t>049-CR-1029  -000</t>
  </si>
  <si>
    <t>059B00011N</t>
  </si>
  <si>
    <t>04870</t>
  </si>
  <si>
    <t>KY-177</t>
  </si>
  <si>
    <t>BOWMAN CREEK</t>
  </si>
  <si>
    <t>3-50 FT R.C.D.G. SPANS - 30 DEG SKEW</t>
  </si>
  <si>
    <t>059-KY-0177  -000</t>
  </si>
  <si>
    <t>059B00025N</t>
  </si>
  <si>
    <t>KY-2045</t>
  </si>
  <si>
    <t>1-32 FT PREC. -PREST CONC. DECK UNIT - 0 DEG  SKEW</t>
  </si>
  <si>
    <t>059-KY-2045  -000</t>
  </si>
  <si>
    <t>LICKING RIVER</t>
  </si>
  <si>
    <t>059B00083N</t>
  </si>
  <si>
    <t>11TH STREET</t>
  </si>
  <si>
    <t>SINGLE SPAN (880) STEEL GIRDER &amp;amp; FLOOR BEAM SYSTEM</t>
  </si>
  <si>
    <t>059-KY-1120  -001</t>
  </si>
  <si>
    <t>059C00029N</t>
  </si>
  <si>
    <t>in</t>
  </si>
  <si>
    <t>WEST 15TH STREET</t>
  </si>
  <si>
    <t>3-SPANS (354-1070-344) TIMBER AND STEEL GIRDER</t>
  </si>
  <si>
    <t>059-CS-2097  -000</t>
  </si>
  <si>
    <t>059C00037N</t>
  </si>
  <si>
    <t>PARKWAY AVE</t>
  </si>
  <si>
    <t>PARKWAY ST OVER KY8</t>
  </si>
  <si>
    <t>SINGLE SPAN (941) PRESTRESSED CONC. BOX BEAM</t>
  </si>
  <si>
    <t>059-CS-2270  -000</t>
  </si>
  <si>
    <t>059C00048N</t>
  </si>
  <si>
    <t>ERNEST BRIDGE DR</t>
  </si>
  <si>
    <t>2-15TMBR (1-54STEEL)1-15&amp;1-18TMBR SPANS           R</t>
  </si>
  <si>
    <t>059-CR-1021  -000</t>
  </si>
  <si>
    <t>094B00006N</t>
  </si>
  <si>
    <t>07834</t>
  </si>
  <si>
    <t>08962</t>
  </si>
  <si>
    <t>KY-355</t>
  </si>
  <si>
    <t>SEVERN CREEK</t>
  </si>
  <si>
    <t>3-35 FT R.C.D.G. &amp; 1-147 FT STEEL THRU TRUSS SPANS</t>
  </si>
  <si>
    <t>094-KY-0355  -000</t>
  </si>
  <si>
    <t>094B00034N</t>
  </si>
  <si>
    <t>KY-3102</t>
  </si>
  <si>
    <t>SINGLE SPAN (576) PRESTRESSED CONCRETE BOX BEAM</t>
  </si>
  <si>
    <t>094-KY-3102  -000</t>
  </si>
  <si>
    <t>094C00011N</t>
  </si>
  <si>
    <t>SAWDRIDGE CREEK W</t>
  </si>
  <si>
    <t>3-SPANS (39-38-39) STEEL BEAM</t>
  </si>
  <si>
    <t>094-CR-1214  -000</t>
  </si>
  <si>
    <t>094C00019N</t>
  </si>
  <si>
    <t>BIG TWIN CREEK RD</t>
  </si>
  <si>
    <t>PUNCHEON CAMP BRANCH</t>
  </si>
  <si>
    <t>1-32.7 FT. STEEL I-BEAM</t>
  </si>
  <si>
    <t>094-CR-1325  -000</t>
  </si>
  <si>
    <t>096B00006N</t>
  </si>
  <si>
    <t>12608</t>
  </si>
  <si>
    <t>G-624</t>
  </si>
  <si>
    <t>KY-159</t>
  </si>
  <si>
    <t>NORTH LITTLE KINCAIO CRE</t>
  </si>
  <si>
    <t>3-35 FT R.C.D.G. SPANS - 45 DEG SKEW</t>
  </si>
  <si>
    <t>096-KY-0159  -000</t>
  </si>
  <si>
    <t>096C00004N</t>
  </si>
  <si>
    <t>FUQUA LN</t>
  </si>
  <si>
    <t>HARRIS CREEK</t>
  </si>
  <si>
    <t>4-SPANS (186;196;196;186) STEEL BEAM ENCASED</t>
  </si>
  <si>
    <t>096-CR-1007D -000</t>
  </si>
  <si>
    <t>096C00014N</t>
  </si>
  <si>
    <t>ED MONROE RD</t>
  </si>
  <si>
    <t>TRIB. TO LICKING RIVER</t>
  </si>
  <si>
    <t>2-SPANS (170;176) STEEL BEAM PARTIALLY ENCASED</t>
  </si>
  <si>
    <t>096-CR-1069  -000</t>
  </si>
  <si>
    <t>096C00015N</t>
  </si>
  <si>
    <t>MILFORD RD</t>
  </si>
  <si>
    <t>2 SPAN (11.4-10.3) CONCRETE SLAB</t>
  </si>
  <si>
    <t>096-CR-1110  -000</t>
  </si>
  <si>
    <t>096C00019N</t>
  </si>
  <si>
    <t>2-SPANS (143;143)STEEL BEAM BR. (TRUSS RE-BUILT)</t>
  </si>
  <si>
    <t>096C00030N</t>
  </si>
  <si>
    <t>BLANKET CREEK RD</t>
  </si>
  <si>
    <t>BLANKET CREEK</t>
  </si>
  <si>
    <t>2-SPANS (11-11) CONC. SLAB BRIDGE</t>
  </si>
  <si>
    <t>096-CR-1140  -000</t>
  </si>
  <si>
    <t>096C00040N</t>
  </si>
  <si>
    <t>MORGAN FOUR OAKS R</t>
  </si>
  <si>
    <t>JOHNSON CREEK</t>
  </si>
  <si>
    <t>3-SPANS (156;156;156) CONC. SLAB BRIDGE</t>
  </si>
  <si>
    <t>096-CR-1232  -000</t>
  </si>
  <si>
    <t>096C00062N</t>
  </si>
  <si>
    <t>NEW ZION RD</t>
  </si>
  <si>
    <t>KINCAID CREEK</t>
  </si>
  <si>
    <t>1-34.6  &amp; 1.33.4  STEEL BEAM SPANS</t>
  </si>
  <si>
    <t>096-CR-1067  -000</t>
  </si>
  <si>
    <t>096C00068N</t>
  </si>
  <si>
    <t>WHITSON RD</t>
  </si>
  <si>
    <t>SNAKE LICK CREEK</t>
  </si>
  <si>
    <t>1-16.6 &amp; 1-18.1 STEEL RR RAIL BEAM</t>
  </si>
  <si>
    <t>096-CR-1138  -000</t>
  </si>
  <si>
    <t>003C00050N</t>
  </si>
  <si>
    <t>HYATT ROAD</t>
  </si>
  <si>
    <t>EAST PRONG CROOKED CREEK</t>
  </si>
  <si>
    <t>1 - 59FT-10IN PNTD. STL. PRATT HALF-HIP PONY TRUSS SPAN</t>
  </si>
  <si>
    <t>003-CR-1305  -000</t>
  </si>
  <si>
    <t>009B00070N</t>
  </si>
  <si>
    <t>24363</t>
  </si>
  <si>
    <t>KY-3118</t>
  </si>
  <si>
    <t>HINKSTON CREEK</t>
  </si>
  <si>
    <t>124 FT. COVERED BURR TRUSS BRIDGE.</t>
  </si>
  <si>
    <t>009-KY-3118  -000</t>
  </si>
  <si>
    <t>009C00031N</t>
  </si>
  <si>
    <t>HOUSTON-ANTIOCH RO</t>
  </si>
  <si>
    <t>HOUSTON CREEK</t>
  </si>
  <si>
    <t>1 - 14.75', 1 - 16.25' SIMPLE, STEEL I-BEAM SPANS</t>
  </si>
  <si>
    <t>009-CR-1205  -000</t>
  </si>
  <si>
    <t>009C00051N</t>
  </si>
  <si>
    <t>CS-1035 DUNCAN AVE</t>
  </si>
  <si>
    <t>CSX RR</t>
  </si>
  <si>
    <t>60 SPAN CONCRETE TEE BEAM</t>
  </si>
  <si>
    <t>009-CS-1035  -000</t>
  </si>
  <si>
    <t>009R00605N</t>
  </si>
  <si>
    <t>DIST</t>
  </si>
  <si>
    <t>PEACOCK ROAD</t>
  </si>
  <si>
    <t>6-SPAN 69 (8-10-13-20-10-8) WOOD MULTISTRINGER</t>
  </si>
  <si>
    <t>009-CR-1320  -000</t>
  </si>
  <si>
    <t>011B00042N</t>
  </si>
  <si>
    <t>05891</t>
  </si>
  <si>
    <t>CHAPLIN RIVER</t>
  </si>
  <si>
    <t>3 - 33FT R.C.D.G. SIMPLE SPANS -- 99FT O-TO-O</t>
  </si>
  <si>
    <t>011-US-0068  -000</t>
  </si>
  <si>
    <t>011C00021N</t>
  </si>
  <si>
    <t>TAR LICK ROAD</t>
  </si>
  <si>
    <t>NO.ROLLING FORK RIVER</t>
  </si>
  <si>
    <t>52 FT STEEL BEAM SINGLE SPAN</t>
  </si>
  <si>
    <t>011-CR-1231  -000</t>
  </si>
  <si>
    <t>011R00601N</t>
  </si>
  <si>
    <t>SOUTH BUSTER PIKE</t>
  </si>
  <si>
    <t>5 SPAN-23-40-15-15-16 W/ 40' STEEL, REST TIMBER BEAMS</t>
  </si>
  <si>
    <t>011-CR-1038  -000</t>
  </si>
  <si>
    <t>025B00021N</t>
  </si>
  <si>
    <t>05274</t>
  </si>
  <si>
    <t>09107</t>
  </si>
  <si>
    <t>KY 89</t>
  </si>
  <si>
    <t>1-130 FT &amp; 1-180 FT PNTD. STL. THRU TRUSS SIMPLE SPANS</t>
  </si>
  <si>
    <t>025-KY-0089  -000</t>
  </si>
  <si>
    <t>025B00072N</t>
  </si>
  <si>
    <t>MUDDY CREEK KY 974</t>
  </si>
  <si>
    <t>1-90 FT PRESTRESSED CONCRETE BOX BEAM SPAN</t>
  </si>
  <si>
    <t>025-KY-0974  -000</t>
  </si>
  <si>
    <t>025B00090N</t>
  </si>
  <si>
    <t>KY-974</t>
  </si>
  <si>
    <t>DRY FORK</t>
  </si>
  <si>
    <t>62 SINGLE SPAN STEEL MULTISTRINGER</t>
  </si>
  <si>
    <t>025B00092N</t>
  </si>
  <si>
    <t>KY-3369</t>
  </si>
  <si>
    <t>LOG LICK CREEK</t>
  </si>
  <si>
    <t>1 - 35FT PAINTED STEEL I-BEAM SIMPLE SPAN</t>
  </si>
  <si>
    <t>025-KY-3369  -000</t>
  </si>
  <si>
    <t>025R00614N</t>
  </si>
  <si>
    <t>RED RIVER RD</t>
  </si>
  <si>
    <t>1-83 FT PNTD. STL. 2-GRDR. SPAN W/TIMBER F.B.'s</t>
  </si>
  <si>
    <t>025-CR-1137  -000</t>
  </si>
  <si>
    <t>034B00010N</t>
  </si>
  <si>
    <t>01869</t>
  </si>
  <si>
    <t>07466</t>
  </si>
  <si>
    <t>KY-2328</t>
  </si>
  <si>
    <t>KENTUCKY RVR NR CLAYS FR</t>
  </si>
  <si>
    <t>2-217 FT STEEL THRU TRUSS SPAN - BUILT 1871</t>
  </si>
  <si>
    <t>034-KY-2328  -000</t>
  </si>
  <si>
    <t>034B00018N</t>
  </si>
  <si>
    <t>LEESTOWN PIKE</t>
  </si>
  <si>
    <t>FORK OF TOWN BRANCH</t>
  </si>
  <si>
    <t>DBL 10X8X27 RC CLVT -2 FT FILL</t>
  </si>
  <si>
    <t>034-US-0421  -000</t>
  </si>
  <si>
    <t>034C00001N</t>
  </si>
  <si>
    <t>HUME RD</t>
  </si>
  <si>
    <t>DAVID FORK-N.ELKHORN</t>
  </si>
  <si>
    <t>1-27CONC SLAB SPAN WIDND W/CONC ENCASED STEEL BMS</t>
  </si>
  <si>
    <t>034-CR-1001  -000</t>
  </si>
  <si>
    <t>034C00006N</t>
  </si>
  <si>
    <t>FERGUSON RD</t>
  </si>
  <si>
    <t>28.5 FT CONCRETE SLAB SPAN</t>
  </si>
  <si>
    <t>034-CR-1018  -000</t>
  </si>
  <si>
    <t>034C00009N</t>
  </si>
  <si>
    <t>MCCALLS MILL RD</t>
  </si>
  <si>
    <t>BOGGS FORK</t>
  </si>
  <si>
    <t>66 FT SPAN PRESTRESSED CONCRETE BOX BEAMS</t>
  </si>
  <si>
    <t>034-CR-1121  -000</t>
  </si>
  <si>
    <t>034C00038N</t>
  </si>
  <si>
    <t>MALABU DRIVE</t>
  </si>
  <si>
    <t>BRANCH-HICKMAN CRK.</t>
  </si>
  <si>
    <t>1- 30 FT. P.P.C. SLAB SPAN</t>
  </si>
  <si>
    <t>034-CS-3605  -000</t>
  </si>
  <si>
    <t>034C00045N</t>
  </si>
  <si>
    <t>BEACON HILL ROAD</t>
  </si>
  <si>
    <t>WOLF RUN</t>
  </si>
  <si>
    <t>TRIPLE 8 X 4 X 43 RC CULVERT -NO FILL</t>
  </si>
  <si>
    <t>034-CS-4049  -000</t>
  </si>
  <si>
    <t>040B00004N</t>
  </si>
  <si>
    <t>09028</t>
  </si>
  <si>
    <t>PAINT LICK CREEK</t>
  </si>
  <si>
    <t>2-60 FT &amp; 2-12.62 FT I-BEAM SPANS, CONC. FLOOR &amp; STONE</t>
  </si>
  <si>
    <t>040-CR-1163  -000</t>
  </si>
  <si>
    <t>040B00024N</t>
  </si>
  <si>
    <t>KY-1972</t>
  </si>
  <si>
    <t>GILBERTS CREEK</t>
  </si>
  <si>
    <t>2 Span Steel Continuous Stringer/Multi-beam or Girder</t>
  </si>
  <si>
    <t>040-KY-1972  -000</t>
  </si>
  <si>
    <t>040B00025N</t>
  </si>
  <si>
    <t>BRANCH OF GILBERTS CREEK</t>
  </si>
  <si>
    <t>30 FT 2-13.5 FT CONT STEEL I BEAM SPANS</t>
  </si>
  <si>
    <t>040B00034N</t>
  </si>
  <si>
    <t>PLANS</t>
  </si>
  <si>
    <t>KY-563</t>
  </si>
  <si>
    <t>3-22 FT CONC. SLAB SPANS</t>
  </si>
  <si>
    <t>040-KY-0563  -000</t>
  </si>
  <si>
    <t>040C00009N</t>
  </si>
  <si>
    <t>OLD RAILROAD GRADE</t>
  </si>
  <si>
    <t>EAST FORK OF BACK CREEK</t>
  </si>
  <si>
    <t>58.5 FT 1-26.5 &amp; 1-26.67 FT STEEL STRINGER CLEAR SPANS</t>
  </si>
  <si>
    <t>040-CR-1104  -000</t>
  </si>
  <si>
    <t>040C00034N</t>
  </si>
  <si>
    <t>NOE ROAD</t>
  </si>
  <si>
    <t>LOWELL CK-OF PAINT LICK</t>
  </si>
  <si>
    <t>44 FT 2-22 FT REINFORCED CONCRETE BOX BEAM SPANS</t>
  </si>
  <si>
    <t>040-CR-1106  -000</t>
  </si>
  <si>
    <t>057B00002N</t>
  </si>
  <si>
    <t>04092</t>
  </si>
  <si>
    <t>KY-39</t>
  </si>
  <si>
    <t>HICKMAN CREEK @BLACK BRD</t>
  </si>
  <si>
    <t>4-34 FT R.C.D.G. SPANS</t>
  </si>
  <si>
    <t>057-KY-0039  -000</t>
  </si>
  <si>
    <t>057B00022N</t>
  </si>
  <si>
    <t>20458</t>
  </si>
  <si>
    <t>BDP-009-</t>
  </si>
  <si>
    <t>KY-1268</t>
  </si>
  <si>
    <t>HICKMAN CREEK</t>
  </si>
  <si>
    <t>34 - 73 - 26 FT. PRECAST PREST. CONC. SLAB TYPE 3 &amp; 2</t>
  </si>
  <si>
    <t>057-KY-1268  -000</t>
  </si>
  <si>
    <t>057B00030N</t>
  </si>
  <si>
    <t>KY-3433</t>
  </si>
  <si>
    <t>BR.JESSAMINE CREEK</t>
  </si>
  <si>
    <t>1- 31 FT STEEL I BEAM SPAN</t>
  </si>
  <si>
    <t>057-KY-3433  -000</t>
  </si>
  <si>
    <t>057R00603N</t>
  </si>
  <si>
    <t>KY-169</t>
  </si>
  <si>
    <t>22.5 - 37.5 - 22.5 FT CONT RCDG</t>
  </si>
  <si>
    <t>057-KY-0169  -000</t>
  </si>
  <si>
    <t>057R00605N</t>
  </si>
  <si>
    <t>DRAKE LANE</t>
  </si>
  <si>
    <t>1-34.7 STEEL STRINGER SPAN &amp; 5-TIMBER STRINGER SPANS</t>
  </si>
  <si>
    <t>057-CR-1238  -000</t>
  </si>
  <si>
    <t>076B00021N</t>
  </si>
  <si>
    <t>01789</t>
  </si>
  <si>
    <t>US-421</t>
  </si>
  <si>
    <t>COWBELL CREEK</t>
  </si>
  <si>
    <t>1-23 FT R.C.D.G. SPAN</t>
  </si>
  <si>
    <t>076-US-0421  -000</t>
  </si>
  <si>
    <t>076B00071N</t>
  </si>
  <si>
    <t>KY-1984</t>
  </si>
  <si>
    <t>TATES CREEK</t>
  </si>
  <si>
    <t>1-66 FT. PRECAST-PREST CONC BOX BEAM SINGLE SPAN</t>
  </si>
  <si>
    <t>076-KY-1984  -000</t>
  </si>
  <si>
    <t>076B00085N</t>
  </si>
  <si>
    <t>04961</t>
  </si>
  <si>
    <t>KY-3376</t>
  </si>
  <si>
    <t>TERRILL BRANCH</t>
  </si>
  <si>
    <t>2-SPAN 31 (2@15.5) CONCRETE SLAB</t>
  </si>
  <si>
    <t>076-KY-3376  -000</t>
  </si>
  <si>
    <t>076C00004N</t>
  </si>
  <si>
    <t>OAKLEY WELLS</t>
  </si>
  <si>
    <t>MUDDY CREEK</t>
  </si>
  <si>
    <t>3-SPAN 85 (3@27 FT) STEEL MULTISTRINGER</t>
  </si>
  <si>
    <t>076-CR-1017  -000</t>
  </si>
  <si>
    <t>076C00011N</t>
  </si>
  <si>
    <t>E. FK. OTTER CREEK</t>
  </si>
  <si>
    <t>70 FT SINGLE SPAN PRESTRESS CONCRETE BOX BEAMS</t>
  </si>
  <si>
    <t>076-CR-1056  -000</t>
  </si>
  <si>
    <t>076C00023N</t>
  </si>
  <si>
    <t>OLD HAYES FORK ROA</t>
  </si>
  <si>
    <t>BR OF HAYS FORK</t>
  </si>
  <si>
    <t>5-SPAN 65 FT (5@13 FT) STEEL MULTISTRINGER</t>
  </si>
  <si>
    <t>076-CR-1158  -000</t>
  </si>
  <si>
    <t>076C00052N</t>
  </si>
  <si>
    <t>CRUTCHER PIKE</t>
  </si>
  <si>
    <t>CRUTCHER FORK</t>
  </si>
  <si>
    <t>36.5 FT 2-SPAN (2@17 FT) STEEL MULTISTRINGER</t>
  </si>
  <si>
    <t>076-CR-1354  -000</t>
  </si>
  <si>
    <t>076C00055N</t>
  </si>
  <si>
    <t>SAM JONES ROAD</t>
  </si>
  <si>
    <t>104 FT 2-SPAN 100 FT(2@50 FT) STEEL MULTISTRINGER</t>
  </si>
  <si>
    <t>076-CR-1071  -000</t>
  </si>
  <si>
    <t>076C00066N</t>
  </si>
  <si>
    <t>PCB1-B</t>
  </si>
  <si>
    <t>BLACK ROAD</t>
  </si>
  <si>
    <t>BR OF MUDDY CREEK</t>
  </si>
  <si>
    <t>1-44 FT. PREST CONC. BEAM SPAN</t>
  </si>
  <si>
    <t>076-CR-1044  -000</t>
  </si>
  <si>
    <t>076R00606N</t>
  </si>
  <si>
    <t>KY-1983</t>
  </si>
  <si>
    <t>1-37FT UNPTND. STL. SPAN, 2-14FT &amp; 1-11FT TMBR. SPANS</t>
  </si>
  <si>
    <t>076-KY-1983  -000</t>
  </si>
  <si>
    <t>09 Truss-Deck</t>
  </si>
  <si>
    <t>084B00030N</t>
  </si>
  <si>
    <t>KY-1941</t>
  </si>
  <si>
    <t>2-40 FT STEEL I-BEAM SPANS-0 DEG SKEW POST=KRS189.222</t>
  </si>
  <si>
    <t>084-KY-1941  -000</t>
  </si>
  <si>
    <t>084C00029N</t>
  </si>
  <si>
    <t>STRATTON RD</t>
  </si>
  <si>
    <t>2 - PNTD. STL. I-BEAM SIMPLE, CLEAR SPANS (17'-8", 18')</t>
  </si>
  <si>
    <t>084-CR-1322  -000</t>
  </si>
  <si>
    <t>084C00046N</t>
  </si>
  <si>
    <t>OREGON RD</t>
  </si>
  <si>
    <t>N BR. LANDING RUN</t>
  </si>
  <si>
    <t>1- 24 FT STEEL STRINGER SPAN</t>
  </si>
  <si>
    <t>084-CR-1016  -000</t>
  </si>
  <si>
    <t>084R00604N</t>
  </si>
  <si>
    <t>ISON LN</t>
  </si>
  <si>
    <t>94 FT 5 SPAN 14-15-37-15-14 RR SPANS</t>
  </si>
  <si>
    <t>084-CR-1123  -000</t>
  </si>
  <si>
    <t>087B00035N</t>
  </si>
  <si>
    <t>18427</t>
  </si>
  <si>
    <t>KY-1991</t>
  </si>
  <si>
    <t>HINKSTON CR.</t>
  </si>
  <si>
    <t>1-30 FT PRESTRESSED BOX BEAM SPAN</t>
  </si>
  <si>
    <t>087-KY-1991  -000</t>
  </si>
  <si>
    <t>087B00042N</t>
  </si>
  <si>
    <t>EAST LOCUST STREET</t>
  </si>
  <si>
    <t>1-20 FT PRESTRESSED CONCRETE BOX BEAM SPAN</t>
  </si>
  <si>
    <t>087-KY-0713  -000</t>
  </si>
  <si>
    <t>105B00038N</t>
  </si>
  <si>
    <t>KY-1689</t>
  </si>
  <si>
    <t>LECOMPTES RUN</t>
  </si>
  <si>
    <t>1-67 FT PRECAST-PRESTRESSED CONC SPAN-18 DEG SKEW</t>
  </si>
  <si>
    <t>105-KY-1689  -000</t>
  </si>
  <si>
    <t>105B00039N</t>
  </si>
  <si>
    <t>LOCUST FORK</t>
  </si>
  <si>
    <t>1-34 FT PRECAST-PRESTRESSED CONC SPAN-0 DEG SKEW</t>
  </si>
  <si>
    <t>105B00095N</t>
  </si>
  <si>
    <t>BDP97</t>
  </si>
  <si>
    <t>KY-620</t>
  </si>
  <si>
    <t>ROGERS GAP CREEK</t>
  </si>
  <si>
    <t>79.5 FT  PRECAST PREST  CONC BOX BEAMS</t>
  </si>
  <si>
    <t>105-KY-0620  -000</t>
  </si>
  <si>
    <t>105C00112N</t>
  </si>
  <si>
    <t>18215</t>
  </si>
  <si>
    <t>PCB1A</t>
  </si>
  <si>
    <t>LEMONS MILL RD</t>
  </si>
  <si>
    <t>19.54,21.54 FT(SLAB)PREC,PREST-&amp;1-68 FT.PREC.PREST BOX</t>
  </si>
  <si>
    <t>105-CS-1010  -000</t>
  </si>
  <si>
    <t>105R00605N</t>
  </si>
  <si>
    <t>HINTON RD</t>
  </si>
  <si>
    <t>5-SPAN(2@18-34-2@18)WITH 34 STL.BM,18TIMBER BEAMS</t>
  </si>
  <si>
    <t>105-CR-1020  -000</t>
  </si>
  <si>
    <t>105R00607N</t>
  </si>
  <si>
    <t>FIELDS RD</t>
  </si>
  <si>
    <t>3 STEEL GIRDER/FLOORBEAM SPANS (18'-46'-3"-25')</t>
  </si>
  <si>
    <t>105-CR-1022  -000</t>
  </si>
  <si>
    <t>120B00016N</t>
  </si>
  <si>
    <t>KY-1685</t>
  </si>
  <si>
    <t>BR OF BEALS RUN</t>
  </si>
  <si>
    <t>1-30 FT P.C.P.S. S-B-S BOX BEAM SPAN</t>
  </si>
  <si>
    <t>120-KY-1685  -000</t>
  </si>
  <si>
    <t>120C00006N</t>
  </si>
  <si>
    <t>WEISENBERGER MILL</t>
  </si>
  <si>
    <t>SOUTH ELKHORN CREEK</t>
  </si>
  <si>
    <t>72ft SINGLE SPAN PONY TRUSS</t>
  </si>
  <si>
    <t>Horizontal</t>
  </si>
  <si>
    <t>120-CR-1015  -000</t>
  </si>
  <si>
    <t>001B00036N</t>
  </si>
  <si>
    <t>12203</t>
  </si>
  <si>
    <t>KY-551</t>
  </si>
  <si>
    <t>BUTLERS BRANCH</t>
  </si>
  <si>
    <t>DBL 11X5X28 RC CLVT -1 FT FILL</t>
  </si>
  <si>
    <t>001-KY-0551  -000</t>
  </si>
  <si>
    <t>001B00037N</t>
  </si>
  <si>
    <t>001B00078N</t>
  </si>
  <si>
    <t>KY-704</t>
  </si>
  <si>
    <t>3-11 FT CONT CONC SLAB SPANS</t>
  </si>
  <si>
    <t>001-KY-0704  -000</t>
  </si>
  <si>
    <t>001C00011N</t>
  </si>
  <si>
    <t>WIDS ROAD</t>
  </si>
  <si>
    <t>1-21 FT STEEL BEAM SPAN W/ CHANNEL IRON DECK</t>
  </si>
  <si>
    <t>001-CR-1162  -000</t>
  </si>
  <si>
    <t>001C00035N</t>
  </si>
  <si>
    <t>ROLLEN COOMER RD.</t>
  </si>
  <si>
    <t>PETTYS FORK</t>
  </si>
  <si>
    <t>1-20; 1-19 ; 1-17 FT STEEL I BEAM SPAN</t>
  </si>
  <si>
    <t>001-CR-1361  -000</t>
  </si>
  <si>
    <t>001C00040N</t>
  </si>
  <si>
    <t>ALLEN SCHOOLHOUSE</t>
  </si>
  <si>
    <t>BUTLER CREEK</t>
  </si>
  <si>
    <t>1-22.9 PRECAST ONLY CONC BOX BEAM-(R.PYLES)</t>
  </si>
  <si>
    <t>001-CR-1008  -000</t>
  </si>
  <si>
    <t>001C00047N</t>
  </si>
  <si>
    <t>ABRELL RD</t>
  </si>
  <si>
    <t>1- 22 FT PRESTRESSED CONCRETE BOX BEAM SPAN</t>
  </si>
  <si>
    <t>001-CR-1059  -000</t>
  </si>
  <si>
    <t>001C00050N</t>
  </si>
  <si>
    <t>OLD GRADYVILLE RD</t>
  </si>
  <si>
    <t>COOL SPRINGS CREEK</t>
  </si>
  <si>
    <t>1-21.3 &amp; 1-21.75  STEEL BEAM SPANS</t>
  </si>
  <si>
    <t>001-CR-1336  -000</t>
  </si>
  <si>
    <t>001C00053N</t>
  </si>
  <si>
    <t>WHITE OAK CHURCH R</t>
  </si>
  <si>
    <t>1-279 &amp; 1-197 STEEL BEAM SPANS-CONT</t>
  </si>
  <si>
    <t>001-CR-1156  -000</t>
  </si>
  <si>
    <t>001C00054N</t>
  </si>
  <si>
    <t>BULL RUN LN</t>
  </si>
  <si>
    <t>BULL RUN CREEK</t>
  </si>
  <si>
    <t>1-22.25 &amp; 1-22.69 STEEL BEAM SPANS</t>
  </si>
  <si>
    <t>001-CR-1421  -000</t>
  </si>
  <si>
    <t>001C00055N</t>
  </si>
  <si>
    <t>NELSON WALKUP RD</t>
  </si>
  <si>
    <t>1 24' 1 22' I Beam w/Concrete Deck</t>
  </si>
  <si>
    <t>001-CR-1359  -000</t>
  </si>
  <si>
    <t>001C00056N</t>
  </si>
  <si>
    <t>DWIGHT CURRY RD</t>
  </si>
  <si>
    <t>HUTICHISON BRANCH</t>
  </si>
  <si>
    <t>1-23.5,1-22.1 CONT STL BM SP,CONC DEC ON 30 DG SK R</t>
  </si>
  <si>
    <t>001-CR-1422  -000</t>
  </si>
  <si>
    <t>001C00058N</t>
  </si>
  <si>
    <t>White Oak Ch. Road</t>
  </si>
  <si>
    <t>BIG CLIFTY CREEK</t>
  </si>
  <si>
    <t>25, 22 STL BM SPANS, W/CONC. SLAB DECK</t>
  </si>
  <si>
    <t>001C00060N</t>
  </si>
  <si>
    <t>MELSON RIDGE RD.</t>
  </si>
  <si>
    <t>CROCUS CREEK</t>
  </si>
  <si>
    <t>4 - 23' STEEL BEAM SPANS, 0 DEGREE SKEW</t>
  </si>
  <si>
    <t>001-CR-1185  -000</t>
  </si>
  <si>
    <t>001C00061N</t>
  </si>
  <si>
    <t>C R JONES RD</t>
  </si>
  <si>
    <t>CANEY FORK CREEK</t>
  </si>
  <si>
    <t>1-25 STEEL I BEAM SPAN WITH CONCRETE DECK 0 DEG. SK</t>
  </si>
  <si>
    <t>001-CR-1445  -000</t>
  </si>
  <si>
    <t>001C00062N</t>
  </si>
  <si>
    <t>ACREE RD</t>
  </si>
  <si>
    <t>REYNOLDS CREEK</t>
  </si>
  <si>
    <t>50' 2 Span Multi-Beam with Concrete Deck</t>
  </si>
  <si>
    <t>001-CR-1158  -000</t>
  </si>
  <si>
    <t>023B00061N</t>
  </si>
  <si>
    <t>KY-1552</t>
  </si>
  <si>
    <t>BR OF BRUSH CREEK</t>
  </si>
  <si>
    <t>DBL 14.25X8.92X60 SECTNL PLTE ARCH-BIT COTD-1.5 FT FILL</t>
  </si>
  <si>
    <t>023-KY-1552  -000</t>
  </si>
  <si>
    <t>023B00062N</t>
  </si>
  <si>
    <t>LONG BRANCH</t>
  </si>
  <si>
    <t>DBL 15.75X9.58X64 SECTNL PLTE ARCH-BIT COTD-1.5 FT FILL</t>
  </si>
  <si>
    <t>023B00066N</t>
  </si>
  <si>
    <t>KY-2310</t>
  </si>
  <si>
    <t>2-20; 1-22 STL I-BEAM SPANS W/CONC OK</t>
  </si>
  <si>
    <t>023-KY-2310  -000</t>
  </si>
  <si>
    <t>023B00077N</t>
  </si>
  <si>
    <t>PYLES</t>
  </si>
  <si>
    <t>KY-3270</t>
  </si>
  <si>
    <t>HOWE BRANCH</t>
  </si>
  <si>
    <t>1-21 PPC DECK UNIT SPAN, 30 DEGREE SKEW RIGHT</t>
  </si>
  <si>
    <t>023-KY-3270  -000</t>
  </si>
  <si>
    <t>023C00029N</t>
  </si>
  <si>
    <t>SLOAN FORK RD</t>
  </si>
  <si>
    <t>SOUTH FORK CREEK</t>
  </si>
  <si>
    <t>023-CR-1169  -000</t>
  </si>
  <si>
    <t>023C00052N</t>
  </si>
  <si>
    <t>NONE</t>
  </si>
  <si>
    <t>GREEN VALLEY RD</t>
  </si>
  <si>
    <t>CARPENTER CREEK</t>
  </si>
  <si>
    <t>2-30 FT RCDG SPANS</t>
  </si>
  <si>
    <t>023-CR-1059  -000</t>
  </si>
  <si>
    <t>023C00071N</t>
  </si>
  <si>
    <t>LONG HOLLOW RD</t>
  </si>
  <si>
    <t>1-21 FT PRECAST ONLY CONCRETE BEAM SPAN</t>
  </si>
  <si>
    <t>023-CR-1011  -000</t>
  </si>
  <si>
    <t>027B00011N</t>
  </si>
  <si>
    <t>KY-738</t>
  </si>
  <si>
    <t>CLEAR FORK</t>
  </si>
  <si>
    <t>DBL 10X8X31 FT ST MAS CONC CULV-FILL=2 BRL=FAIR</t>
  </si>
  <si>
    <t>027-KY-0738  -000</t>
  </si>
  <si>
    <t>027B00026N</t>
  </si>
  <si>
    <t>KY-1576</t>
  </si>
  <si>
    <t>1-60 FT &amp; 1-50 FT PRECAST PRESTRESSED CONCRETE SPANS</t>
  </si>
  <si>
    <t>027-KY-1576  -000</t>
  </si>
  <si>
    <t>027C00017N</t>
  </si>
  <si>
    <t>Duvall Rd</t>
  </si>
  <si>
    <t>Duvall Creek</t>
  </si>
  <si>
    <t>Single Span 30' Steel I Beam Bridge</t>
  </si>
  <si>
    <t>027-CR-1118A -000</t>
  </si>
  <si>
    <t>029B00005N</t>
  </si>
  <si>
    <t>08837</t>
  </si>
  <si>
    <t>KY-379</t>
  </si>
  <si>
    <t>BIG WILLIS CREEK</t>
  </si>
  <si>
    <t>1-30 FT &amp; 2-60 FT STEEL I BEAM SPANS WITH RC FLOOR &amp; SU</t>
  </si>
  <si>
    <t>029-KY-0379  -000</t>
  </si>
  <si>
    <t>029C00034N</t>
  </si>
  <si>
    <t>DUTCH CRK CEM RD</t>
  </si>
  <si>
    <t>DUTCH CREEK</t>
  </si>
  <si>
    <t>029-CR-1415  -000</t>
  </si>
  <si>
    <t>029C00036N</t>
  </si>
  <si>
    <t>TRAVOR RD -CR 1440</t>
  </si>
  <si>
    <t>GERMAN CREEK</t>
  </si>
  <si>
    <t>1-11.7 ft &amp; 1-10.6 ft  STEEL I-BEAM SPANS</t>
  </si>
  <si>
    <t>029-CR-1440  -000</t>
  </si>
  <si>
    <t>029C00037N</t>
  </si>
  <si>
    <t>BLACKS BRANCH RD</t>
  </si>
  <si>
    <t>BLACKS BRANCH</t>
  </si>
  <si>
    <t>1-12.6 &amp; 1-12.7 STL I BEAM SPANS</t>
  </si>
  <si>
    <t>029-CR-1338  -000</t>
  </si>
  <si>
    <t>029C00039N</t>
  </si>
  <si>
    <t>MIKE ANDERSON RD</t>
  </si>
  <si>
    <t>MUD CAMP CREEK</t>
  </si>
  <si>
    <t>12.4 ft  &amp; 12.6 ft CONT STEEL I BEAM SPANS</t>
  </si>
  <si>
    <t>029-CR-1423  -000</t>
  </si>
  <si>
    <t>029C00040N</t>
  </si>
  <si>
    <t>HOMINY CREEK RD</t>
  </si>
  <si>
    <t>HOMINY CREEK</t>
  </si>
  <si>
    <t>10.6 FT ,10.9 FT &amp; 10 FT STEEL I BEAM SPANS</t>
  </si>
  <si>
    <t>029-CR-1334  -000</t>
  </si>
  <si>
    <t>029C00057N</t>
  </si>
  <si>
    <t>Whetstone Road</t>
  </si>
  <si>
    <t>Big Whetstone Creek</t>
  </si>
  <si>
    <t>4 Span Multi-Stringer w/Concrete Deck</t>
  </si>
  <si>
    <t>029-CR-1012  -000</t>
  </si>
  <si>
    <t>069B00055N</t>
  </si>
  <si>
    <t>KY-1247</t>
  </si>
  <si>
    <t>ST. ASAPH CREEK</t>
  </si>
  <si>
    <t>2-14.58 FT R.C. ARCHES</t>
  </si>
  <si>
    <t>069-KY-1247  -000</t>
  </si>
  <si>
    <t>069C00003N</t>
  </si>
  <si>
    <t>N OLD OTTENHEIM RD</t>
  </si>
  <si>
    <t>BR OF NEALS CREEK</t>
  </si>
  <si>
    <t>2 SPAN STEEL BEAM WITH CONCRETE DECK (27 SPANS)</t>
  </si>
  <si>
    <t>069-CR-1008  -000</t>
  </si>
  <si>
    <t>069C00008N</t>
  </si>
  <si>
    <t>Goshen Road</t>
  </si>
  <si>
    <t>LOGAN CREEK</t>
  </si>
  <si>
    <t>2 SPAN (41'6" &amp; 41'6" PPCDU</t>
  </si>
  <si>
    <t>069-CR-1043  -000</t>
  </si>
  <si>
    <t>069C00062N</t>
  </si>
  <si>
    <t>CUT OFF PIKE</t>
  </si>
  <si>
    <t>1-17' &amp; 1-16' Timber Stringer Spans</t>
  </si>
  <si>
    <t>069-CR-1070  -000</t>
  </si>
  <si>
    <t>069C00075N</t>
  </si>
  <si>
    <t>PINE GROVE RD</t>
  </si>
  <si>
    <t>BR OF CEDAR CREEK</t>
  </si>
  <si>
    <t>1-144 &amp; 1-139 STEEL STRINGER SPANS</t>
  </si>
  <si>
    <t>069-CR-1114  -000</t>
  </si>
  <si>
    <t>069C00076N</t>
  </si>
  <si>
    <t>HARMONS LICK RD</t>
  </si>
  <si>
    <t>HARMON'S LICK CREEK</t>
  </si>
  <si>
    <t>069-CR-1030  -000</t>
  </si>
  <si>
    <t>069C00078N</t>
  </si>
  <si>
    <t>RUBE BROWN RD</t>
  </si>
  <si>
    <t>1-37.5, 1-17.5 STL I-BEAM SPS-15 DEG SK RT</t>
  </si>
  <si>
    <t>069-CR-1271  -000</t>
  </si>
  <si>
    <t>069C00099N</t>
  </si>
  <si>
    <t>Hatcher Road</t>
  </si>
  <si>
    <t>KNOB LICK CREEK</t>
  </si>
  <si>
    <t>1-40 FT STEEL BEAM SPAN</t>
  </si>
  <si>
    <t>069-CR-1332  -000</t>
  </si>
  <si>
    <t>069C00109N</t>
  </si>
  <si>
    <t>NEALS CREEK RD</t>
  </si>
  <si>
    <t>NEAL'S CREEK</t>
  </si>
  <si>
    <t>1-24.1 FT STEEL I BEAM SPAN</t>
  </si>
  <si>
    <t>069-CR-1004  -000</t>
  </si>
  <si>
    <t>069C00124N</t>
  </si>
  <si>
    <t>Ernest Neal Dr.</t>
  </si>
  <si>
    <t>Peyton Creek</t>
  </si>
  <si>
    <t>069-CR-1712  -000</t>
  </si>
  <si>
    <t>074B00019N</t>
  </si>
  <si>
    <t>KY-1470</t>
  </si>
  <si>
    <t>1-31.5 FT STEEL BEAM SPAN</t>
  </si>
  <si>
    <t>074-KY-1470  -000</t>
  </si>
  <si>
    <t>074B00023N</t>
  </si>
  <si>
    <t>19251</t>
  </si>
  <si>
    <t>19138</t>
  </si>
  <si>
    <t>KY-1044</t>
  </si>
  <si>
    <t>MARSH CREEK</t>
  </si>
  <si>
    <t>1-70 FT PPC BOX BEAM SPAN-15 DEG SKEW</t>
  </si>
  <si>
    <t>074-KY-1044  -000</t>
  </si>
  <si>
    <t>074B00026N</t>
  </si>
  <si>
    <t>20265</t>
  </si>
  <si>
    <t>KY-700</t>
  </si>
  <si>
    <t>INDIAN CREEK</t>
  </si>
  <si>
    <t>48 - 73 - 48 PRECAST PREST. CONC DECK UNIT</t>
  </si>
  <si>
    <t>074-KY-0700  -000</t>
  </si>
  <si>
    <t>074B00027N</t>
  </si>
  <si>
    <t>21102</t>
  </si>
  <si>
    <t>KY-478</t>
  </si>
  <si>
    <t>1.88 FT PRECAST PREST CONC DECK UNIT</t>
  </si>
  <si>
    <t>074-KY-0478  -000</t>
  </si>
  <si>
    <t>074C00008N</t>
  </si>
  <si>
    <t>OLD FIDELITY-BELL</t>
  </si>
  <si>
    <t>32 -.30 - 37 FT CONT STEEL BEAM SPANS</t>
  </si>
  <si>
    <t>074-CR-1239  -000</t>
  </si>
  <si>
    <t>100B00066N</t>
  </si>
  <si>
    <t>07 Frame</t>
  </si>
  <si>
    <t>BY RR</t>
  </si>
  <si>
    <t>KENO RD (KY 751)</t>
  </si>
  <si>
    <t>75-85-51 FT CONT STEEL I-BEAM SPANS-0 DEG SKEW</t>
  </si>
  <si>
    <t>100-KY-0751  -000</t>
  </si>
  <si>
    <t>100C00051N</t>
  </si>
  <si>
    <t>OLD SHOPVILLE RD</t>
  </si>
  <si>
    <t>2-40 FT RCDG SPANS</t>
  </si>
  <si>
    <t>100-CR-1146  -000</t>
  </si>
  <si>
    <t>100C00063N</t>
  </si>
  <si>
    <t>MCLIN LN</t>
  </si>
  <si>
    <t>COLDWEATHER CREEK</t>
  </si>
  <si>
    <t>1-20 &amp; 1-21 FT STEEL BEAM SPAN</t>
  </si>
  <si>
    <t>100-CR-1654  -000</t>
  </si>
  <si>
    <t>102B00026N</t>
  </si>
  <si>
    <t>KY-1326</t>
  </si>
  <si>
    <t>LITTLE RENFRO CREEK</t>
  </si>
  <si>
    <t>2 Span Slab Deck w/AC Overlay 30 Degree Skew</t>
  </si>
  <si>
    <t>102-KY-1326  -000</t>
  </si>
  <si>
    <t>102C00003N</t>
  </si>
  <si>
    <t>WOLF CREEK RD</t>
  </si>
  <si>
    <t>25 FT SIMPLE SPAN STEEL STRINGER WITH CONC. SLAB DECK</t>
  </si>
  <si>
    <t>102-CR-1021  -000</t>
  </si>
  <si>
    <t>102C00027N</t>
  </si>
  <si>
    <t>FOGGY BOTTOM RD</t>
  </si>
  <si>
    <t>LITTLE NEGRO CREEK</t>
  </si>
  <si>
    <t>34 SIMPLE SPAN STEEL STRINGERS WITH CONCRETE DECK</t>
  </si>
  <si>
    <t>102-CR-1400  -000</t>
  </si>
  <si>
    <t>102C00064N</t>
  </si>
  <si>
    <t>WHITE OAK BRANCH R</t>
  </si>
  <si>
    <t>1-22 FT  STEEL I BEAM SPAN</t>
  </si>
  <si>
    <t>102-CR-1148  -000</t>
  </si>
  <si>
    <t>102C00065N</t>
  </si>
  <si>
    <t>GRASSY BRANCH RD</t>
  </si>
  <si>
    <t>GRASSY BRANCH</t>
  </si>
  <si>
    <t>1-26 FT  STEEL BEAM SPAN</t>
  </si>
  <si>
    <t>102-CR-1382  -000</t>
  </si>
  <si>
    <t>102C00068N</t>
  </si>
  <si>
    <t>ARVIL LANE</t>
  </si>
  <si>
    <t>COPPER CREEK</t>
  </si>
  <si>
    <t>2-26 STEEL BEAM SPANS/CONT. CONC. DECK</t>
  </si>
  <si>
    <t>102-CR-1364  -000</t>
  </si>
  <si>
    <t>102C00069N</t>
  </si>
  <si>
    <t>Stephens Rd.</t>
  </si>
  <si>
    <t>LITTLE CLEAR CREEK</t>
  </si>
  <si>
    <t>1-26 FT STL BEAM SPAN 15 DEGREE SKEW RT.</t>
  </si>
  <si>
    <t>102-CR-1058  -000</t>
  </si>
  <si>
    <t>102C00071N</t>
  </si>
  <si>
    <t>MCNEW CEMETERY RD</t>
  </si>
  <si>
    <t>ROUNDSTONE CREEK</t>
  </si>
  <si>
    <t>45' STL I BEAM SPAN 0 DEG SK.</t>
  </si>
  <si>
    <t>102-CR-1446  -000</t>
  </si>
  <si>
    <t>104C00008N</t>
  </si>
  <si>
    <t>MOUNT PLEASANT RD</t>
  </si>
  <si>
    <t>1-27 FT STEEL BEAM SPAN</t>
  </si>
  <si>
    <t>104-CR-1420  -000</t>
  </si>
  <si>
    <t>116C00007N</t>
  </si>
  <si>
    <t>LONESOME RD</t>
  </si>
  <si>
    <t>LITTLE SOUTH FORK RVR</t>
  </si>
  <si>
    <t>12.1-12.9-12.1-10.2-13.9 FT CONTINUOUS STEEL BEAM SPANS</t>
  </si>
  <si>
    <t>116-CR-1136  -000</t>
  </si>
  <si>
    <t>116C00028N</t>
  </si>
  <si>
    <t>DODSON HOLLOW RD</t>
  </si>
  <si>
    <t>MEADOW CREEK</t>
  </si>
  <si>
    <t>1-11 - 1-20 &amp;  1-11 FT   STEEL  BEAM  SPANS</t>
  </si>
  <si>
    <t>116-CR-1016  -000</t>
  </si>
  <si>
    <t>116C00032N</t>
  </si>
  <si>
    <t>CLINT COLLINS DR</t>
  </si>
  <si>
    <t>ELK SPRINGS CREEK</t>
  </si>
  <si>
    <t>1-21.5 STEEL I-BEAM SPAN</t>
  </si>
  <si>
    <t>116-CS-1183  -000</t>
  </si>
  <si>
    <t>116C00037N</t>
  </si>
  <si>
    <t>GENE GRAY RD</t>
  </si>
  <si>
    <t>SUMPTER HOLLOW</t>
  </si>
  <si>
    <t>1-23.5 &amp; 1-24 FT CONT STEEL BEAM SPANS</t>
  </si>
  <si>
    <t>116-CR-1176  -000</t>
  </si>
  <si>
    <t>116C00042N</t>
  </si>
  <si>
    <t>EAST RALEIGH CREEK</t>
  </si>
  <si>
    <t>RALEIGH CREEK</t>
  </si>
  <si>
    <t>1-33 &amp; 1-14 FT STEEL BEAM SPAN</t>
  </si>
  <si>
    <t>116-CR-1006  -000</t>
  </si>
  <si>
    <t>116C00056N</t>
  </si>
  <si>
    <t>DANNY TUGGLE RD</t>
  </si>
  <si>
    <t>GAP CREEK</t>
  </si>
  <si>
    <t>11.8 ft - 16 ft  &amp; 9.3 ft STEEL BEAM SPANS</t>
  </si>
  <si>
    <t>116-CR-1265  -000</t>
  </si>
  <si>
    <t>116C00066N</t>
  </si>
  <si>
    <t>James Parmley Road</t>
  </si>
  <si>
    <t>Double Head Creek</t>
  </si>
  <si>
    <t>25.5 Foot Single Span Steel Girder with Timber Deck</t>
  </si>
  <si>
    <t>116-CR-1236  -000</t>
  </si>
  <si>
    <t>116C00067N</t>
  </si>
  <si>
    <t>Lizzie Sharp Road</t>
  </si>
  <si>
    <t>Langham Branch</t>
  </si>
  <si>
    <t>40.92 Foot Single Span Steel Girder with Timber Deck</t>
  </si>
  <si>
    <t>116-CR-1138  -000</t>
  </si>
  <si>
    <t>006B00043N</t>
  </si>
  <si>
    <t>11213</t>
  </si>
  <si>
    <t>KY-211</t>
  </si>
  <si>
    <t>COW CREEK</t>
  </si>
  <si>
    <t>1-18.82 FT; 1-25.2 FT &amp; 1-18.82 FT R.C. CONT. UNIT, CON</t>
  </si>
  <si>
    <t>006-KY-0211  -000</t>
  </si>
  <si>
    <t>006B00069N</t>
  </si>
  <si>
    <t>20348</t>
  </si>
  <si>
    <t>KY-1106</t>
  </si>
  <si>
    <t>FLAT CREEK</t>
  </si>
  <si>
    <t>3-63 FT. PRESTRESSED CONC. BOX BEAMS - TYPE 2</t>
  </si>
  <si>
    <t>006-KY-1106  -000</t>
  </si>
  <si>
    <t>006B00076N</t>
  </si>
  <si>
    <t>KY-1944</t>
  </si>
  <si>
    <t>1- 78 FT.PRESTRESSED CONC BOX BEAM SPAN</t>
  </si>
  <si>
    <t>006-KY-1944  -000</t>
  </si>
  <si>
    <t>010B00045N</t>
  </si>
  <si>
    <t>KY-854</t>
  </si>
  <si>
    <t>GARNER CREEK</t>
  </si>
  <si>
    <t>1-40 FT P.P.C. CONC SPAN-0 DEG SKEW</t>
  </si>
  <si>
    <t>010-KY-0854  -000</t>
  </si>
  <si>
    <t>010C00009N</t>
  </si>
  <si>
    <t>GOLDEN GATE HL</t>
  </si>
  <si>
    <t>WHITES CREEK</t>
  </si>
  <si>
    <t>2 SPAN CONTINUOUS CONCRETE SLAB -12.0 EACH</t>
  </si>
  <si>
    <t>010-CR-1113  -000</t>
  </si>
  <si>
    <t>010C00025N</t>
  </si>
  <si>
    <t>CR-1335A</t>
  </si>
  <si>
    <t>SHOPE CREEK</t>
  </si>
  <si>
    <t>27 SPAN STEEL BEAMS ENCASED IN CONCRETE</t>
  </si>
  <si>
    <t>010-CR-1335A -000</t>
  </si>
  <si>
    <t>022B00006N</t>
  </si>
  <si>
    <t>KY-1</t>
  </si>
  <si>
    <t>POWELL BRANCH</t>
  </si>
  <si>
    <t>DBL 6 DIA. X 76 RC CULV-45DEG SK FILL=5 BRL=GOOD</t>
  </si>
  <si>
    <t>022-KY-0001  -000</t>
  </si>
  <si>
    <t>022B00037N</t>
  </si>
  <si>
    <t>01592</t>
  </si>
  <si>
    <t>TYGARTS CREEK</t>
  </si>
  <si>
    <t>2-24 FT R.C.D.G. (STONE MAS. SUB.)</t>
  </si>
  <si>
    <t>022-US-0060  -000</t>
  </si>
  <si>
    <t>LITTLE SANDY RIVER</t>
  </si>
  <si>
    <t>022B00140N</t>
  </si>
  <si>
    <t>201</t>
  </si>
  <si>
    <t>KY-182</t>
  </si>
  <si>
    <t>2-38 FT PRECAST PREST. CONC. BOX BEAMS</t>
  </si>
  <si>
    <t>022-KY-0182  -000</t>
  </si>
  <si>
    <t>022C00008N</t>
  </si>
  <si>
    <t>TAR KILL BRANCH</t>
  </si>
  <si>
    <t>21 SPAN CONCRETE TEE BEAM</t>
  </si>
  <si>
    <t>022-CR-1053  -000</t>
  </si>
  <si>
    <t>022C00030N</t>
  </si>
  <si>
    <t>GOLLIHUE RD</t>
  </si>
  <si>
    <t>LITTLE FORK CREEK</t>
  </si>
  <si>
    <t>38-38-29 FT CONT STEEL STRINGER SPANS</t>
  </si>
  <si>
    <t>022-CR-1197  -000</t>
  </si>
  <si>
    <t>022C00048N</t>
  </si>
  <si>
    <t>BOATHOUSE HILL RD</t>
  </si>
  <si>
    <t>WILSON BRANCH</t>
  </si>
  <si>
    <t>24  SIMPLE SPAN W BEAM</t>
  </si>
  <si>
    <t>022-CR-1332  -000</t>
  </si>
  <si>
    <t>022C00051N</t>
  </si>
  <si>
    <t>EK RAILROAD DR</t>
  </si>
  <si>
    <t>160.5 STEEL TRUSS SPAN                   WAS RR BRIDGE</t>
  </si>
  <si>
    <t>022-CR-1111A -000</t>
  </si>
  <si>
    <t>022C00053N</t>
  </si>
  <si>
    <t>157 FT STEEL THRU TRUSS WAS RR BRIDGE</t>
  </si>
  <si>
    <t>022C00061N</t>
  </si>
  <si>
    <t>ALLIS CHALMERS DR.</t>
  </si>
  <si>
    <t>3-SP STEEL I-BEAM TIMBER DECK</t>
  </si>
  <si>
    <t>022-CR-1862  -000</t>
  </si>
  <si>
    <t>022C00062N</t>
  </si>
  <si>
    <t>Austin Road CR1308</t>
  </si>
  <si>
    <t>MOCABEE CR</t>
  </si>
  <si>
    <t>022-CR-1308  -000</t>
  </si>
  <si>
    <t>022C00066N</t>
  </si>
  <si>
    <t>REEVES HLW CR-1167</t>
  </si>
  <si>
    <t>30.25' STEEL BEAM TIMBER DECK W/RUNNERS</t>
  </si>
  <si>
    <t>022-CR-1167  -000</t>
  </si>
  <si>
    <t>032C00009N</t>
  </si>
  <si>
    <t>FANNIN RD</t>
  </si>
  <si>
    <t>RT. FORK NEWCOMBE CR</t>
  </si>
  <si>
    <t>32' SPAN STEEL GIRDERS WITH WOOD FLOORBEAMS</t>
  </si>
  <si>
    <t>032-CR-1127  -000</t>
  </si>
  <si>
    <t>032C00017N</t>
  </si>
  <si>
    <t>CURT LYONS ROAD</t>
  </si>
  <si>
    <t>WELLS CREEK</t>
  </si>
  <si>
    <t>26 SPAN STEEL MULTISTRINGER</t>
  </si>
  <si>
    <t>032-CR-1221  -000</t>
  </si>
  <si>
    <t>032C00018N</t>
  </si>
  <si>
    <t>CR-1223</t>
  </si>
  <si>
    <t>1-24.5 FT STEEL BEAM SPAN with concrete deck</t>
  </si>
  <si>
    <t>032-CR-1223  -000</t>
  </si>
  <si>
    <t>032C00024N</t>
  </si>
  <si>
    <t>CR-1158</t>
  </si>
  <si>
    <t>21 SPAN STEEL MULTISTRINGER</t>
  </si>
  <si>
    <t>032-CR-1158  -000</t>
  </si>
  <si>
    <t>032C00025N</t>
  </si>
  <si>
    <t>CR-1283</t>
  </si>
  <si>
    <t>24 SPAN STEEL MULTISTRINGER</t>
  </si>
  <si>
    <t>032-CR-1283  -000</t>
  </si>
  <si>
    <t>032C00031N</t>
  </si>
  <si>
    <t>9 Aluminum or Iron</t>
  </si>
  <si>
    <t>WALKER MOORE RD</t>
  </si>
  <si>
    <t>MIDDLE FORK</t>
  </si>
  <si>
    <t>22'  X 7' ALUMINUM BOX CULVERT</t>
  </si>
  <si>
    <t>032-CR-1143  -000</t>
  </si>
  <si>
    <t>032C00032N</t>
  </si>
  <si>
    <t>CR 1206</t>
  </si>
  <si>
    <t>OVER LITTLE SANDY</t>
  </si>
  <si>
    <t>(1) 25' RCDG AND (1) 184.5' STEEL THRU TRUSS</t>
  </si>
  <si>
    <t>032-CR-1206  -000</t>
  </si>
  <si>
    <t>032C00037N</t>
  </si>
  <si>
    <t>WILBER ISON ROAD</t>
  </si>
  <si>
    <t>LICK FK NEWCOMBE CREEK</t>
  </si>
  <si>
    <t>31.83' Single Span Timber Deck Bridge</t>
  </si>
  <si>
    <t>032-CR-1188  -000</t>
  </si>
  <si>
    <t>032C00038N</t>
  </si>
  <si>
    <t>JOHN ISON ROAD</t>
  </si>
  <si>
    <t>LICK FORK NEWCOMBE CREEK</t>
  </si>
  <si>
    <t>Single Span 2 Steel Girder Timber Deck.</t>
  </si>
  <si>
    <t>032-CR-1172  -000</t>
  </si>
  <si>
    <t>032C00041N</t>
  </si>
  <si>
    <t>RockHouse Rd 1086</t>
  </si>
  <si>
    <t>Blaine Trace</t>
  </si>
  <si>
    <t>032-CR-1086  -000</t>
  </si>
  <si>
    <t>035B00016N</t>
  </si>
  <si>
    <t>G--50</t>
  </si>
  <si>
    <t>KY-111</t>
  </si>
  <si>
    <t>ALLISON CREEK</t>
  </si>
  <si>
    <t>1-40 FT R.C.D.G. SPAN - 30 DEG SKEW</t>
  </si>
  <si>
    <t>035-KY-0111  -000</t>
  </si>
  <si>
    <t>035B00018N</t>
  </si>
  <si>
    <t>BR OF HILLSBORO CREEK</t>
  </si>
  <si>
    <t>1-40 FT R.C.D.G. SPAN - 45 DEG SKEW</t>
  </si>
  <si>
    <t>035B00030N</t>
  </si>
  <si>
    <t>15660</t>
  </si>
  <si>
    <t>KY-2508</t>
  </si>
  <si>
    <t>TOWN BRANCH</t>
  </si>
  <si>
    <t>2-14 FT CONCRETE SLAB SPANS</t>
  </si>
  <si>
    <t>035-KY-2508  -000</t>
  </si>
  <si>
    <t>035B00038N</t>
  </si>
  <si>
    <t>04133</t>
  </si>
  <si>
    <t>KY-32</t>
  </si>
  <si>
    <t>MUD LICK CREEK</t>
  </si>
  <si>
    <t>1-30 FT R.C.D.G. SPAN - 30 DEG SKEW</t>
  </si>
  <si>
    <t>035-KY-0032  -000</t>
  </si>
  <si>
    <t>035B00073N</t>
  </si>
  <si>
    <t>1880</t>
  </si>
  <si>
    <t>KY-3110</t>
  </si>
  <si>
    <t>SAND LICK CREEK</t>
  </si>
  <si>
    <t>3 SPAN 94 FT TIMBERTRUSS-GODDARD COVERED BRIDGE</t>
  </si>
  <si>
    <t>035-KY-3110  -000</t>
  </si>
  <si>
    <t>035B00074N</t>
  </si>
  <si>
    <t>KY-367</t>
  </si>
  <si>
    <t>1-43 FT. STEEL BEAM SPAN WITH CONC. DECK &amp; ABUT. - 0 DG</t>
  </si>
  <si>
    <t>035-KY-0367  -000</t>
  </si>
  <si>
    <t>035B00075N</t>
  </si>
  <si>
    <t>DAVIS BRANCH</t>
  </si>
  <si>
    <t>1-30 FT PRESTRESSTED  CONC. BOX BEAM</t>
  </si>
  <si>
    <t>035B00103N</t>
  </si>
  <si>
    <t>KY 681</t>
  </si>
  <si>
    <t>DELANEY CREEK</t>
  </si>
  <si>
    <t>DUAL STEEL FABRICATED PIPE CULVERT</t>
  </si>
  <si>
    <t>035-KY-0681  -000</t>
  </si>
  <si>
    <t>035C00040N</t>
  </si>
  <si>
    <t>CR-1336</t>
  </si>
  <si>
    <t>2@14 SPAN CONCRETE SLABS</t>
  </si>
  <si>
    <t>035-CR-1336  -000</t>
  </si>
  <si>
    <t>035C00041N</t>
  </si>
  <si>
    <t>BRANCH BROTHERS RD</t>
  </si>
  <si>
    <t>FLEMING CREEK</t>
  </si>
  <si>
    <t>6- 24 INCH. STEEL STRINGERS (2) SPANS</t>
  </si>
  <si>
    <t>035-CR-1207  -000</t>
  </si>
  <si>
    <t>035C00062N</t>
  </si>
  <si>
    <t>23280</t>
  </si>
  <si>
    <t>SUGAR TREE RD</t>
  </si>
  <si>
    <t>EDDMAN BRANCH</t>
  </si>
  <si>
    <t>1-26      FT. PRESTRESSED CONC BOX BEAM SPAN</t>
  </si>
  <si>
    <t>035-CR-1014  -000</t>
  </si>
  <si>
    <t>035C00065N</t>
  </si>
  <si>
    <t>CR1240 McINTIRE RD</t>
  </si>
  <si>
    <t>2 - 37.5 FT MULTISTRINGER STEEL SPANSW/WOOD DECK</t>
  </si>
  <si>
    <t>035-CR-1240  -000</t>
  </si>
  <si>
    <t>035C00071N</t>
  </si>
  <si>
    <t>CR 1015 (RYAN RD)</t>
  </si>
  <si>
    <t>FOX CREEK</t>
  </si>
  <si>
    <t>035-CR-1015  -000</t>
  </si>
  <si>
    <t>035C00075N</t>
  </si>
  <si>
    <t>CR-1153</t>
  </si>
  <si>
    <t>Jackson Branch</t>
  </si>
  <si>
    <t>30.9 ft steel grider span</t>
  </si>
  <si>
    <t>035-CR-1153  -000</t>
  </si>
  <si>
    <t>035C00076N</t>
  </si>
  <si>
    <t>24.66 ft Steel Grider Span</t>
  </si>
  <si>
    <t>035C00079N</t>
  </si>
  <si>
    <t>CR-1020 Dixon Rd.</t>
  </si>
  <si>
    <t>North Fork Licking River</t>
  </si>
  <si>
    <t>1-20.64'-1-8.57' steel stringer/grider spans</t>
  </si>
  <si>
    <t>035-CR-1020  -000</t>
  </si>
  <si>
    <t>045B00006N</t>
  </si>
  <si>
    <t>1-30X12.75X17.42 FT ARCH EXT W/30X1 FILL=2 BRL=GOOD</t>
  </si>
  <si>
    <t>045-KY-0001  -000</t>
  </si>
  <si>
    <t>045B00033N</t>
  </si>
  <si>
    <t>KY-503</t>
  </si>
  <si>
    <t>INDIAN RUN CREEK</t>
  </si>
  <si>
    <t>DBL 15.75X9.58X6.17 PIPE ARCH-30DEG SK FILL=6 BRL=GOO</t>
  </si>
  <si>
    <t>045-KY-0503  -000</t>
  </si>
  <si>
    <t>045B00085N</t>
  </si>
  <si>
    <t>24370</t>
  </si>
  <si>
    <t>BENNETT'S MILL COV</t>
  </si>
  <si>
    <t>OVER TYGARTS CREEK</t>
  </si>
  <si>
    <t>158.5  WHEELER TRUSS COVERED BRIDGE</t>
  </si>
  <si>
    <t>045-KY-3112  -000</t>
  </si>
  <si>
    <t>045C00114N</t>
  </si>
  <si>
    <t>SMITH BRANCH RD</t>
  </si>
  <si>
    <t>LEFT FK SMITH BRANCH</t>
  </si>
  <si>
    <t>1-27 STEEL BEAM SPAN W\ 8 CONC DECK</t>
  </si>
  <si>
    <t>045-CR-1018  -000</t>
  </si>
  <si>
    <t>045C00119N</t>
  </si>
  <si>
    <t>WILLIAMS AVE</t>
  </si>
  <si>
    <t>POND RUN</t>
  </si>
  <si>
    <t>1-40 FT STEEL STRINGER SPAN W\ CONC DECK</t>
  </si>
  <si>
    <t>045-CS-4041  -000</t>
  </si>
  <si>
    <t>045C00138N</t>
  </si>
  <si>
    <t>FIELD</t>
  </si>
  <si>
    <t>SKETCH</t>
  </si>
  <si>
    <t>CR-1744</t>
  </si>
  <si>
    <t>0VER LOST CREEK</t>
  </si>
  <si>
    <t>045-CR-1744  -000</t>
  </si>
  <si>
    <t>045C00139N</t>
  </si>
  <si>
    <t>CR 1475</t>
  </si>
  <si>
    <t>045-CR-1475  -000</t>
  </si>
  <si>
    <t>045C00140N</t>
  </si>
  <si>
    <t>CR 1902</t>
  </si>
  <si>
    <t>045-CR-1902  -000</t>
  </si>
  <si>
    <t>045C00150N</t>
  </si>
  <si>
    <t>8 Other (incl toll rds)</t>
  </si>
  <si>
    <t>MUSKETEER LA1001</t>
  </si>
  <si>
    <t>SLASH BRANCH</t>
  </si>
  <si>
    <t>4-Steel-5' Diameter Pipe Culvert</t>
  </si>
  <si>
    <t>Other Local Agencies</t>
  </si>
  <si>
    <t>045-LA-1001  -000</t>
  </si>
  <si>
    <t>045C00160N</t>
  </si>
  <si>
    <t>WEAVER CEMT CR1788</t>
  </si>
  <si>
    <t>LITTLE OAK CREEK</t>
  </si>
  <si>
    <t>30' 11" STEEL BEAM BRIDGE WITH TIMBER DECK</t>
  </si>
  <si>
    <t>045-CR-1788  -000</t>
  </si>
  <si>
    <t>045C00164N</t>
  </si>
  <si>
    <t>SILVER CREEK</t>
  </si>
  <si>
    <t>28.3 MULTI STEEL BEAM WITH TIMBER DECK/RUNNERS</t>
  </si>
  <si>
    <t>045-CR-1949  -000</t>
  </si>
  <si>
    <t>068B00015N</t>
  </si>
  <si>
    <t>06353</t>
  </si>
  <si>
    <t>KY-344</t>
  </si>
  <si>
    <t>2-35 FT R.C.D.G. SPANS</t>
  </si>
  <si>
    <t>068-KY-0344  -000</t>
  </si>
  <si>
    <t>068B00027N</t>
  </si>
  <si>
    <t>06051</t>
  </si>
  <si>
    <t>KY-57</t>
  </si>
  <si>
    <t>N.FK.LICKING RIVER</t>
  </si>
  <si>
    <t>3-45 FT R.C.D.G. SPANS - 30 DEG SKEW</t>
  </si>
  <si>
    <t>068-KY-0057  -000</t>
  </si>
  <si>
    <t>068B00057N</t>
  </si>
  <si>
    <t>11867</t>
  </si>
  <si>
    <t>KY-1068</t>
  </si>
  <si>
    <t>LAUREL FORK</t>
  </si>
  <si>
    <t>60 FT STEEL I BEAM SPAN</t>
  </si>
  <si>
    <t>068-KY-1068  -000</t>
  </si>
  <si>
    <t>068B00075N</t>
  </si>
  <si>
    <t>KY-1021</t>
  </si>
  <si>
    <t>BRIERY CREEK</t>
  </si>
  <si>
    <t>1-32 FT PRECAST PREST. CONCRETE SPAN - 30 DEG SKEW</t>
  </si>
  <si>
    <t>068-KY-1021  -000</t>
  </si>
  <si>
    <t>068C00073N</t>
  </si>
  <si>
    <t>BRIERY CREEK ROAD</t>
  </si>
  <si>
    <t>52 SIMPLE STEEL STRINGER SPAN</t>
  </si>
  <si>
    <t>068-CR-1206  -000</t>
  </si>
  <si>
    <t>068C00076N</t>
  </si>
  <si>
    <t>RICHMOND ROAD</t>
  </si>
  <si>
    <t>OVER GRASSY CREEK</t>
  </si>
  <si>
    <t>2-30 FT STEEL I BEAM SPANS W/CIP DECK</t>
  </si>
  <si>
    <t>068-CR-1108  -000</t>
  </si>
  <si>
    <t>068C00083N</t>
  </si>
  <si>
    <t>HACKWORTH HOLLOW</t>
  </si>
  <si>
    <t>BIG BRANCH</t>
  </si>
  <si>
    <t>1-47.75 FT STEEL I BEAM SPAN</t>
  </si>
  <si>
    <t>068-CR-1256  -000</t>
  </si>
  <si>
    <t>068C00090N</t>
  </si>
  <si>
    <t>CR-1082 PAYTON Rd</t>
  </si>
  <si>
    <t>McDowell Creek</t>
  </si>
  <si>
    <t>53.3 steel I beam span with timber deck</t>
  </si>
  <si>
    <t>068-CR-1082  -000</t>
  </si>
  <si>
    <t>081B00020N</t>
  </si>
  <si>
    <t>8574</t>
  </si>
  <si>
    <t>G--28</t>
  </si>
  <si>
    <t>KY-3056</t>
  </si>
  <si>
    <t>S FORK LAWRENCE CREEK</t>
  </si>
  <si>
    <t>081-KY-3056  -000</t>
  </si>
  <si>
    <t>081B00067N</t>
  </si>
  <si>
    <t>6 P/S Conc Continuous</t>
  </si>
  <si>
    <t>23687</t>
  </si>
  <si>
    <t>LAWRENCE CREEK</t>
  </si>
  <si>
    <t>081-US-0068  -000</t>
  </si>
  <si>
    <t>081C00008N</t>
  </si>
  <si>
    <t>OLD LOCK &amp; DAM RD</t>
  </si>
  <si>
    <t>BULL FORK CREEK</t>
  </si>
  <si>
    <t>081-CR-1031  -000</t>
  </si>
  <si>
    <t>081C00009N</t>
  </si>
  <si>
    <t>KENNEDY CREEK RD</t>
  </si>
  <si>
    <t>KENNEDY CREEK</t>
  </si>
  <si>
    <t>081-CR-1019  -000</t>
  </si>
  <si>
    <t>081C00018N</t>
  </si>
  <si>
    <t>DIXON PIKE</t>
  </si>
  <si>
    <t>081-CR-1122  -000</t>
  </si>
  <si>
    <t>081C00022N</t>
  </si>
  <si>
    <t>17180</t>
  </si>
  <si>
    <t>DAVIS LN</t>
  </si>
  <si>
    <t>N.FK.LICKING RVR</t>
  </si>
  <si>
    <t>118 SPAN STEEL THRU TRUSS</t>
  </si>
  <si>
    <t>081-CR-1124  -000</t>
  </si>
  <si>
    <t>091B00018N</t>
  </si>
  <si>
    <t>05477</t>
  </si>
  <si>
    <t>KY-36</t>
  </si>
  <si>
    <t>BRUSHY FORK</t>
  </si>
  <si>
    <t>091-KY-0036  -000</t>
  </si>
  <si>
    <t>091C00029N</t>
  </si>
  <si>
    <t>DORSEY AVE</t>
  </si>
  <si>
    <t>BRUSH FORK</t>
  </si>
  <si>
    <t>1 - 56.5 PRECAST PREST. BOX BEAM SPAN</t>
  </si>
  <si>
    <t>091-CS-1096  -000</t>
  </si>
  <si>
    <t>103C00007N</t>
  </si>
  <si>
    <t>LITTLE PERRY RD</t>
  </si>
  <si>
    <t>TRIPLETT CREEK</t>
  </si>
  <si>
    <t>2 SPAN AT GRADE SLAB/CULVERT</t>
  </si>
  <si>
    <t>103-CR-1025  -000</t>
  </si>
  <si>
    <t>103C00020N</t>
  </si>
  <si>
    <t>RIDDLE FORK RD</t>
  </si>
  <si>
    <t>RIDDLE BRANCH</t>
  </si>
  <si>
    <t>2-SPAN 35 (2@17.5) STEEL MULTISTRINGER</t>
  </si>
  <si>
    <t>103-CR-1104  -000</t>
  </si>
  <si>
    <t>103C00055N</t>
  </si>
  <si>
    <t>CARDINAL LANE E</t>
  </si>
  <si>
    <t>DRY CREEK</t>
  </si>
  <si>
    <t>3- (15-20) FT STEEL BEAM  SPANS</t>
  </si>
  <si>
    <t>103-CR-1201S -000</t>
  </si>
  <si>
    <t>103C00061N</t>
  </si>
  <si>
    <t>POND LICK RD</t>
  </si>
  <si>
    <t>POND LICK BRANCH</t>
  </si>
  <si>
    <t>1- 23 FT. STEEL  BEAM SPAN W/ CONC. DECK</t>
  </si>
  <si>
    <t>103-CR-1313  -000</t>
  </si>
  <si>
    <t>103C00064N</t>
  </si>
  <si>
    <t>LEE BR</t>
  </si>
  <si>
    <t>CHRISTY CREEK</t>
  </si>
  <si>
    <t>2-29 STEEL BEAM SPANS W/CONC DECK</t>
  </si>
  <si>
    <t>103-CR-1024  -000</t>
  </si>
  <si>
    <t>103C00065N</t>
  </si>
  <si>
    <t>LOWER CRANEY RD</t>
  </si>
  <si>
    <t>CRANEY CREEK</t>
  </si>
  <si>
    <t>1-28 STEEL BEAM SPAN W/CONC DECK</t>
  </si>
  <si>
    <t>103-CR-1149  -000</t>
  </si>
  <si>
    <t>103C00087N</t>
  </si>
  <si>
    <t>BRATTON BR</t>
  </si>
  <si>
    <t>LOGAN HOLLOW BRANCH</t>
  </si>
  <si>
    <t>1-30 FT STEEL BEAM SPAN W\CONC DECK</t>
  </si>
  <si>
    <t>103-CR-1391  -000</t>
  </si>
  <si>
    <t>103C00094N</t>
  </si>
  <si>
    <t>GENE WHITE LN</t>
  </si>
  <si>
    <t>BIG PERRY CREEK</t>
  </si>
  <si>
    <t>55 1 STEEL BEAM/CONCRETE DECK SPAN</t>
  </si>
  <si>
    <t>103-CR-1505  -000</t>
  </si>
  <si>
    <t>103C00096N</t>
  </si>
  <si>
    <t>SOUTH TOLLIVER RD</t>
  </si>
  <si>
    <t>81.25  ARCH DECK TRUSS</t>
  </si>
  <si>
    <t>103-CS-1034  -000</t>
  </si>
  <si>
    <t>013B00007N</t>
  </si>
  <si>
    <t>01936</t>
  </si>
  <si>
    <t>KY-1812</t>
  </si>
  <si>
    <t>JOHNSON FORK</t>
  </si>
  <si>
    <t>1-30 FT R.C.D.G. - 45 DEG SKEW</t>
  </si>
  <si>
    <t>013-KY-1812  -000</t>
  </si>
  <si>
    <t>013B00044N</t>
  </si>
  <si>
    <t>12341</t>
  </si>
  <si>
    <t>27191</t>
  </si>
  <si>
    <t>KY-3193</t>
  </si>
  <si>
    <t>N. FORK OF KY RIVER</t>
  </si>
  <si>
    <t>1-188WHIPPLE TRUS&amp;2-51 P.G.&amp;1-30 I-BM SPAN</t>
  </si>
  <si>
    <t>013-KY-3193  -000</t>
  </si>
  <si>
    <t>013B00050N</t>
  </si>
  <si>
    <t>KY-378</t>
  </si>
  <si>
    <t>FROZEN CREEK @SEWELL</t>
  </si>
  <si>
    <t>2-37 FT PRECAST PRESTRESSED CONCRETE SLAB BEAM SPANS</t>
  </si>
  <si>
    <t>013-KY-0378  -000</t>
  </si>
  <si>
    <t>013C00008N</t>
  </si>
  <si>
    <t>BIG BRANCH ROAD</t>
  </si>
  <si>
    <t>BIG BRANCH CREEK</t>
  </si>
  <si>
    <t>28 STEEL STRINGER SIMPLE SPAN WITH ASPHALT DECK</t>
  </si>
  <si>
    <t>013-CR-1104  -000</t>
  </si>
  <si>
    <t>013C00016N</t>
  </si>
  <si>
    <t>LITTLE BUCKHORN RO</t>
  </si>
  <si>
    <t>35 SIMPLE SPAN STEEL STRINGER NEW TIMBER DECK 05</t>
  </si>
  <si>
    <t>013-CR-1124  -000</t>
  </si>
  <si>
    <t>013C00050N</t>
  </si>
  <si>
    <t>MORRIS FORK ROAD</t>
  </si>
  <si>
    <t>BURTON FORK</t>
  </si>
  <si>
    <t>1-28 FT STEEL STRINGER SPANS W/WOOD DECK</t>
  </si>
  <si>
    <t>013-CR-1233  -000</t>
  </si>
  <si>
    <t>013C00069N</t>
  </si>
  <si>
    <t>CUTCHIN ROAD</t>
  </si>
  <si>
    <t>FROZEN CREEK</t>
  </si>
  <si>
    <t>62' open steel girder with reinforced concrete deck</t>
  </si>
  <si>
    <t>013-CR-1046  -000</t>
  </si>
  <si>
    <t>033B00038N</t>
  </si>
  <si>
    <t>KY-794</t>
  </si>
  <si>
    <t>2-22 PPCBB SIMPLE SPANS</t>
  </si>
  <si>
    <t>033-KY-0794  -000</t>
  </si>
  <si>
    <t>033C00006N</t>
  </si>
  <si>
    <t>DRIFTWOOD DR</t>
  </si>
  <si>
    <t>27 STEEL STRINGER SIMPLE SPAN</t>
  </si>
  <si>
    <t>033-CR-1108  -000</t>
  </si>
  <si>
    <t>065C00024N</t>
  </si>
  <si>
    <t>SILVER CREEK RD</t>
  </si>
  <si>
    <t>29ft steel stringer simple span w/timber deck</t>
  </si>
  <si>
    <t>065-CS-1005  -000</t>
  </si>
  <si>
    <t>065R00604N</t>
  </si>
  <si>
    <t>GOOSE CREEK RD</t>
  </si>
  <si>
    <t>11, 17, 27, 11, 09  TIMBER TRESTLE SPANS</t>
  </si>
  <si>
    <t>065-CR-1124  -000</t>
  </si>
  <si>
    <t>077B00029N</t>
  </si>
  <si>
    <t>BDP01</t>
  </si>
  <si>
    <t>KY-1635</t>
  </si>
  <si>
    <t>OAKLEY CREEK</t>
  </si>
  <si>
    <t>1-34 PPCSB SIMPLE SPAN</t>
  </si>
  <si>
    <t>077-KY-1635  -000</t>
  </si>
  <si>
    <t>077B00059N</t>
  </si>
  <si>
    <t>18897</t>
  </si>
  <si>
    <t>KY-30</t>
  </si>
  <si>
    <t>55-60-55 PPCBB SIMPLE SPANS</t>
  </si>
  <si>
    <t>077-KY-0030  -000</t>
  </si>
  <si>
    <t>077B00069N</t>
  </si>
  <si>
    <t>KY-3049</t>
  </si>
  <si>
    <t>23 STEEL STRINGER SIMPLE SPAN</t>
  </si>
  <si>
    <t>077-KY-3049  -000</t>
  </si>
  <si>
    <t>077C00036N</t>
  </si>
  <si>
    <t>White branch</t>
  </si>
  <si>
    <t>STATE ROAD FORK</t>
  </si>
  <si>
    <t>26 STEEL STRINGER SIMPSPAN</t>
  </si>
  <si>
    <t>077-CR-1032  -000</t>
  </si>
  <si>
    <t>077C00053N</t>
  </si>
  <si>
    <t>CONLEY ST</t>
  </si>
  <si>
    <t>HORSEPEN FORK</t>
  </si>
  <si>
    <t>51 FT STEEL STRINGER SIMPLE SPAN</t>
  </si>
  <si>
    <t>077-CS-1002  -000</t>
  </si>
  <si>
    <t>077C00070N</t>
  </si>
  <si>
    <t>Cheek Cem. Rd.</t>
  </si>
  <si>
    <t>Mash Fork</t>
  </si>
  <si>
    <t>077-CR-1003  -000</t>
  </si>
  <si>
    <t>077C00071N</t>
  </si>
  <si>
    <t>McFarland Rd.</t>
  </si>
  <si>
    <t>Left fork creek</t>
  </si>
  <si>
    <t>077-CR-1267B -000</t>
  </si>
  <si>
    <t>083B00015N</t>
  </si>
  <si>
    <t>KY-715</t>
  </si>
  <si>
    <t>2-68 &amp; 2-75  I BEAM SPANS-CONT. NON-REDUNDANT</t>
  </si>
  <si>
    <t>083-KY-0715  -000</t>
  </si>
  <si>
    <t>083C00010N</t>
  </si>
  <si>
    <t>LEATHERWOOD FORK-I</t>
  </si>
  <si>
    <t>WEST FORK INDIAN CREEK</t>
  </si>
  <si>
    <t>49 RCDG SIMPLE SPAN</t>
  </si>
  <si>
    <t>083-CR-1204  -000</t>
  </si>
  <si>
    <t>083C00023N</t>
  </si>
  <si>
    <t>HOG BRANCH RD</t>
  </si>
  <si>
    <t>2 - 67.5  SIMPLE STEEL WF BEAM - NON-REDUNDANT</t>
  </si>
  <si>
    <t>083-CR-1054  -000</t>
  </si>
  <si>
    <t>083C00028N</t>
  </si>
  <si>
    <t>CLYDE BANKS RD</t>
  </si>
  <si>
    <t>30 STEEL STRINGER SIMPLE SPAN</t>
  </si>
  <si>
    <t>083-CR-1007  -000</t>
  </si>
  <si>
    <t>088B00005N</t>
  </si>
  <si>
    <t>06042</t>
  </si>
  <si>
    <t>G 50</t>
  </si>
  <si>
    <t>KY-7</t>
  </si>
  <si>
    <t>ROAD FORK</t>
  </si>
  <si>
    <t>40  R.C.D.G. SPAN - 30 DEG SKEW</t>
  </si>
  <si>
    <t>088-KY-0007  -000</t>
  </si>
  <si>
    <t>088B00021N</t>
  </si>
  <si>
    <t>US-460</t>
  </si>
  <si>
    <t>088-US-0460  -000</t>
  </si>
  <si>
    <t>088B00022N</t>
  </si>
  <si>
    <t>0 Other</t>
  </si>
  <si>
    <t>BIG SPRING BRANCH</t>
  </si>
  <si>
    <t>DBL 10X4X30 RC CULV-30DEG SK FILL= 2 FT BRL= GOOD</t>
  </si>
  <si>
    <t>088C00065N</t>
  </si>
  <si>
    <t>WELLS STATION BR</t>
  </si>
  <si>
    <t>1-60 FT STEEL STRINGER W/CONC DECK</t>
  </si>
  <si>
    <t>088-CR-1172  -000</t>
  </si>
  <si>
    <t>088C00068N</t>
  </si>
  <si>
    <t>GOBBLE WALLIN RD</t>
  </si>
  <si>
    <t>OPEN FORK PAINT CREEK</t>
  </si>
  <si>
    <t>1- 60 FT STEEL STRINGER SPAN</t>
  </si>
  <si>
    <t>088-CR-1042  -000</t>
  </si>
  <si>
    <t>088C00075N</t>
  </si>
  <si>
    <t>MALONE RD</t>
  </si>
  <si>
    <t>BIG CANEY CREEK</t>
  </si>
  <si>
    <t>1-45 FT STEEL STRINGER SPAN</t>
  </si>
  <si>
    <t>088-CR-1175  -000</t>
  </si>
  <si>
    <t>088C00082N</t>
  </si>
  <si>
    <t>Childers rd.</t>
  </si>
  <si>
    <t>Childers Ln./ Caney crk</t>
  </si>
  <si>
    <t>22 ft. conc. cast in place steel stringer simple span</t>
  </si>
  <si>
    <t>088-CR-1129  -000</t>
  </si>
  <si>
    <t>095B00028N</t>
  </si>
  <si>
    <t>PCB1C</t>
  </si>
  <si>
    <t>KY-1350</t>
  </si>
  <si>
    <t>LOWER ISLAND CREEK</t>
  </si>
  <si>
    <t>31  PPCSB</t>
  </si>
  <si>
    <t>095-KY-1350  -000</t>
  </si>
  <si>
    <t>095C00023N</t>
  </si>
  <si>
    <t>SMITH FORK ROAD</t>
  </si>
  <si>
    <t>RIGHT FORK COW CREEK</t>
  </si>
  <si>
    <t>095-CR-1100  -000</t>
  </si>
  <si>
    <t>095C00025N</t>
  </si>
  <si>
    <t>RONE FORK BRANCH R</t>
  </si>
  <si>
    <t>ISLAND CREEK</t>
  </si>
  <si>
    <t>55  STEEL BEAM SPAN W/ CONC DECK</t>
  </si>
  <si>
    <t>095-CR-1213  -000</t>
  </si>
  <si>
    <t>095C00033N</t>
  </si>
  <si>
    <t>RIGHT FORK BUFFALO</t>
  </si>
  <si>
    <t>RIGHT FORK BUFFALO CREEK</t>
  </si>
  <si>
    <t>41 STEEL STRINGER SIMPLE SPAN</t>
  </si>
  <si>
    <t>095-CR-1115  -000</t>
  </si>
  <si>
    <t>095C00036N</t>
  </si>
  <si>
    <t>Little Sturgeon Cr</t>
  </si>
  <si>
    <t>Sturgeon Creek</t>
  </si>
  <si>
    <t>095-CR-1334  -000</t>
  </si>
  <si>
    <t>095C00040N</t>
  </si>
  <si>
    <t>L. Fk. Buffalo Rd.</t>
  </si>
  <si>
    <t>Lt. Fk. Buffalo Creek</t>
  </si>
  <si>
    <t>37.5 ft. Single Span Steel Beam</t>
  </si>
  <si>
    <t>095-CR-1106  -000</t>
  </si>
  <si>
    <t>097B00007N</t>
  </si>
  <si>
    <t>G--51</t>
  </si>
  <si>
    <t>KY-476</t>
  </si>
  <si>
    <t>BALL FORK</t>
  </si>
  <si>
    <t>2-40  R.C.D.G. SIMPLE SPANS</t>
  </si>
  <si>
    <t>097-KY-0476  -000</t>
  </si>
  <si>
    <t>097B00065N</t>
  </si>
  <si>
    <t>KY-267</t>
  </si>
  <si>
    <t>FIRST CREEK</t>
  </si>
  <si>
    <t>1-40 PPCBB SIMPLE SPAN -  45 DEG. SKEW</t>
  </si>
  <si>
    <t>097-KY-0267  -000</t>
  </si>
  <si>
    <t>097B00072N</t>
  </si>
  <si>
    <t>10338</t>
  </si>
  <si>
    <t>KY-1166</t>
  </si>
  <si>
    <t>LEFT FORK OF MACES CREEK</t>
  </si>
  <si>
    <t>TRI 12 X 12 X 21 RCBC - 0 DEG SK - FILL= 2</t>
  </si>
  <si>
    <t>097-KY-1166  -000</t>
  </si>
  <si>
    <t>097B00110N</t>
  </si>
  <si>
    <t>RT. FK. MACES CREEK</t>
  </si>
  <si>
    <t>30 PPCSB SIMPLE SPAN</t>
  </si>
  <si>
    <t>097C00005N</t>
  </si>
  <si>
    <t>KENMONT RD</t>
  </si>
  <si>
    <t>N. FK. KENTUCKY R.</t>
  </si>
  <si>
    <t>2 - 100  SIMPLE SPAN STEEL THRU TRUSSES (PONY)</t>
  </si>
  <si>
    <t>097-CR-1114  -000</t>
  </si>
  <si>
    <t>097C00007N</t>
  </si>
  <si>
    <t>GEORGES BRANCH RD</t>
  </si>
  <si>
    <t>GEORGES BRANCH</t>
  </si>
  <si>
    <t>16-15 TWO SPAN STEEL STRINGERS WITH CONCRETE DECK</t>
  </si>
  <si>
    <t>097-CR-1115  -000</t>
  </si>
  <si>
    <t>097C00013N</t>
  </si>
  <si>
    <t>LITTLE LEATHERWOOD</t>
  </si>
  <si>
    <t>STRAIGHT FORK</t>
  </si>
  <si>
    <t>21  STEEL STRINGER SIMPLE SPAN / MPA DECK</t>
  </si>
  <si>
    <t>097-CR-1140  -000</t>
  </si>
  <si>
    <t>097C00018N</t>
  </si>
  <si>
    <t>OWENS BR RD</t>
  </si>
  <si>
    <t>OWENS BRANCH</t>
  </si>
  <si>
    <t>26 STEEL STRINGER SIMPLE SPAN / CONC. DECK</t>
  </si>
  <si>
    <t>097-CR-1145  -000</t>
  </si>
  <si>
    <t>097C00021N</t>
  </si>
  <si>
    <t>BARK CAMP BR RD</t>
  </si>
  <si>
    <t>LEATHERWOOD CREEK</t>
  </si>
  <si>
    <t>38 STEEL STRINGER SIMPLE SPAN W/CONC DECK</t>
  </si>
  <si>
    <t>097-CR-1150  -000</t>
  </si>
  <si>
    <t>097C00025N</t>
  </si>
  <si>
    <t>BIG WOOTEN FRK</t>
  </si>
  <si>
    <t>RT. FORK MACES CREEK</t>
  </si>
  <si>
    <t>24  STEEL STRINGER SIMPLE SPAN / CONC DECK</t>
  </si>
  <si>
    <t>097-CR-1228  -000</t>
  </si>
  <si>
    <t>097C00027N</t>
  </si>
  <si>
    <t>FIELDS FRK RD</t>
  </si>
  <si>
    <t>STRATTON FORK</t>
  </si>
  <si>
    <t>28 FT STEEL STRINGER SIMPLE SPAN W/ CONC DK</t>
  </si>
  <si>
    <t>097-CR-1230  -000</t>
  </si>
  <si>
    <t>097C00041N</t>
  </si>
  <si>
    <t>FORT BR RD</t>
  </si>
  <si>
    <t>32  STEEL STRINGER SIMPLE SPAN CONC. DECK</t>
  </si>
  <si>
    <t>097-CR-1510  -000</t>
  </si>
  <si>
    <t>097C00048N</t>
  </si>
  <si>
    <t>FIRST CRK LN CONNE</t>
  </si>
  <si>
    <t>1-26 3 STEEL T- RAIL STRINGER SPAN</t>
  </si>
  <si>
    <t>097-CR-1423  -070</t>
  </si>
  <si>
    <t>097C00053N</t>
  </si>
  <si>
    <t>ENGJ</t>
  </si>
  <si>
    <t>Lower Honeysuckle</t>
  </si>
  <si>
    <t>MONTGOMERY CREEK</t>
  </si>
  <si>
    <t>21  STEEL I -BEAM  NON-REDUNDANT, CONC. DECK</t>
  </si>
  <si>
    <t>097-CR-1159  -000</t>
  </si>
  <si>
    <t>097C00056N</t>
  </si>
  <si>
    <t>DAN LN</t>
  </si>
  <si>
    <t>BIG WILLARD CREEK</t>
  </si>
  <si>
    <t>1-27  STEEL STRINGER SPAN W/ CONC DECK</t>
  </si>
  <si>
    <t>097-CR-1735Q4-000</t>
  </si>
  <si>
    <t>097C00057N</t>
  </si>
  <si>
    <t>SPURLOCK LN</t>
  </si>
  <si>
    <t>18 &amp; 13   STEEL STRINGER SPAN W/ CONC DECK</t>
  </si>
  <si>
    <t>097-CR-2203  -000</t>
  </si>
  <si>
    <t>097C00058N</t>
  </si>
  <si>
    <t>CLAY TREE BR RD</t>
  </si>
  <si>
    <t>1-21  STEEL STRINGER SPAN</t>
  </si>
  <si>
    <t>097-CR-1068  -000</t>
  </si>
  <si>
    <t>097C00059N</t>
  </si>
  <si>
    <t>BEE HIVE RD</t>
  </si>
  <si>
    <t>31 STEEL STRINGER SPAN W/ CONC DECK</t>
  </si>
  <si>
    <t>097-CR-1143  -000</t>
  </si>
  <si>
    <t>097C00060N</t>
  </si>
  <si>
    <t>BRIDGE RD</t>
  </si>
  <si>
    <t>1-23 &amp; 1-22.8 STEEL STRINGER SPAN</t>
  </si>
  <si>
    <t>097-CR-1540  -000</t>
  </si>
  <si>
    <t>097C00063N</t>
  </si>
  <si>
    <t>BULL CRK RD</t>
  </si>
  <si>
    <t>BULL CREEK</t>
  </si>
  <si>
    <t>30  STEEL STRINGER SIMPLE SPAN</t>
  </si>
  <si>
    <t>097-CR-1133  -000</t>
  </si>
  <si>
    <t>097C00064N</t>
  </si>
  <si>
    <t>35 FT STEEL STRINGER SIMPLE SPAN / CONC DECK</t>
  </si>
  <si>
    <t>097C00084N</t>
  </si>
  <si>
    <t>Hall's Old Home Pl</t>
  </si>
  <si>
    <t>Big Creek</t>
  </si>
  <si>
    <t>3 span 32', 37.66' and 23.75'</t>
  </si>
  <si>
    <t>097-CR-1083  -000</t>
  </si>
  <si>
    <t>097C00085N</t>
  </si>
  <si>
    <t>Jimmy Darrell Way</t>
  </si>
  <si>
    <t>First Creek</t>
  </si>
  <si>
    <t>097-CR-1815  -000</t>
  </si>
  <si>
    <t>099B00034N</t>
  </si>
  <si>
    <t>G1102</t>
  </si>
  <si>
    <t>STDDW</t>
  </si>
  <si>
    <t>KY-11</t>
  </si>
  <si>
    <t>CAT CREEK</t>
  </si>
  <si>
    <t>1-30  R.C.D.G. SPAN</t>
  </si>
  <si>
    <t>099-KY-0011  -000</t>
  </si>
  <si>
    <t>099B00069N</t>
  </si>
  <si>
    <t>KY-599</t>
  </si>
  <si>
    <t>3-32  STEEL I-BEAM SPANS/NON-REDUNDANT</t>
  </si>
  <si>
    <t>099-KY-0599  -000</t>
  </si>
  <si>
    <t>099B00081N</t>
  </si>
  <si>
    <t>KY-3354</t>
  </si>
  <si>
    <t>40 SPAN STEEL BEAM</t>
  </si>
  <si>
    <t>099-KY-3354  -000</t>
  </si>
  <si>
    <t>099B00090N</t>
  </si>
  <si>
    <t>KY-2026</t>
  </si>
  <si>
    <t>2-75  PPCBB SIMPLE SPANS</t>
  </si>
  <si>
    <t>099-KY-2026  -000</t>
  </si>
  <si>
    <t>099C00032N</t>
  </si>
  <si>
    <t>MILLSTONE ROAD Y</t>
  </si>
  <si>
    <t>1- 31  STEEL STRINGER SIMPLE SPAN</t>
  </si>
  <si>
    <t>099-CR-1345  -000</t>
  </si>
  <si>
    <t>099X00003N</t>
  </si>
  <si>
    <t>MIDDLE FORK CAMPGR</t>
  </si>
  <si>
    <t>MIDDLE FORK OF RED RIVER</t>
  </si>
  <si>
    <t>27 - 26 - 27  STEEL STRINGER SIMPLE SPANS</t>
  </si>
  <si>
    <t>Other State Agencies</t>
  </si>
  <si>
    <t>099-IC-8023E -000</t>
  </si>
  <si>
    <t>119B00001N</t>
  </si>
  <si>
    <t>04314</t>
  </si>
  <si>
    <t>KY-191</t>
  </si>
  <si>
    <t>LACEY CREEK</t>
  </si>
  <si>
    <t>119-KY-0191  -000</t>
  </si>
  <si>
    <t>119B00010N</t>
  </si>
  <si>
    <t>02129</t>
  </si>
  <si>
    <t>KY 191</t>
  </si>
  <si>
    <t>Swift Camp Creek</t>
  </si>
  <si>
    <t>119B00058N</t>
  </si>
  <si>
    <t>KY-2491</t>
  </si>
  <si>
    <t>SWANGO FORK</t>
  </si>
  <si>
    <t>119-KY-2491  -000</t>
  </si>
  <si>
    <t>007B00040N</t>
  </si>
  <si>
    <t>06056</t>
  </si>
  <si>
    <t>KY-92</t>
  </si>
  <si>
    <t>007-KY-0092  -000</t>
  </si>
  <si>
    <t>007B00064N</t>
  </si>
  <si>
    <t>KY-217</t>
  </si>
  <si>
    <t>BROWNIES CREEK</t>
  </si>
  <si>
    <t>007-KY-0217  -000</t>
  </si>
  <si>
    <t>007B00071N</t>
  </si>
  <si>
    <t>KY-2011</t>
  </si>
  <si>
    <t>RED BIRD CREEK</t>
  </si>
  <si>
    <t>1-25 FT PRESTRESSED CONCRETE SPAN SKEW 45 DEG RIGHT</t>
  </si>
  <si>
    <t>007-KY-2011  -000</t>
  </si>
  <si>
    <t>007B00072N</t>
  </si>
  <si>
    <t>007C00003N</t>
  </si>
  <si>
    <t>CR-1041</t>
  </si>
  <si>
    <t>YORK BRANCH</t>
  </si>
  <si>
    <t>007-CR-1041  -000</t>
  </si>
  <si>
    <t>007C00015N</t>
  </si>
  <si>
    <t>CR-1128</t>
  </si>
  <si>
    <t>HANCES CREEK</t>
  </si>
  <si>
    <t>1-27 FOOT STEEL BEAM SPAN</t>
  </si>
  <si>
    <t>007-CR-1128  -000</t>
  </si>
  <si>
    <t>007C00019N</t>
  </si>
  <si>
    <t>CR-1131</t>
  </si>
  <si>
    <t>PAINT 3 PANEL BAILEY BRIDGE SECTIONS 4 BEAMS</t>
  </si>
  <si>
    <t>007-CR-1131  -000</t>
  </si>
  <si>
    <t>007C00036N</t>
  </si>
  <si>
    <t>CR-1232</t>
  </si>
  <si>
    <t>LAUREL FORK CREEK</t>
  </si>
  <si>
    <t>007-CR-1232A -000</t>
  </si>
  <si>
    <t>007C00046N</t>
  </si>
  <si>
    <t>CR-1325</t>
  </si>
  <si>
    <t>LEFT FORK STRAIGHT CREEK</t>
  </si>
  <si>
    <t>1-47 FT MILITARY STEEL BEAM SPAN WITH ASPHALT OVERLAY</t>
  </si>
  <si>
    <t>007-CR-1325  -000</t>
  </si>
  <si>
    <t>007C00062N</t>
  </si>
  <si>
    <t>CR-1113F</t>
  </si>
  <si>
    <t>UNPAINTED STEEL FRACTURE CRITICAL</t>
  </si>
  <si>
    <t>007-CR-1113F -000</t>
  </si>
  <si>
    <t>007C00072N</t>
  </si>
  <si>
    <t>12373</t>
  </si>
  <si>
    <t>17TH STREET</t>
  </si>
  <si>
    <t>YELLOW CREEK</t>
  </si>
  <si>
    <t>90' THRU TRUSS</t>
  </si>
  <si>
    <t>007-CS-2222  -000</t>
  </si>
  <si>
    <t>007C00075N</t>
  </si>
  <si>
    <t>CR-1238</t>
  </si>
  <si>
    <t>3 PAINTED STEEL BEAMS</t>
  </si>
  <si>
    <t>007-CR-1238  -000</t>
  </si>
  <si>
    <t>007C00107N</t>
  </si>
  <si>
    <t>CR-1096</t>
  </si>
  <si>
    <t>REDBIRD CREEK</t>
  </si>
  <si>
    <t>007-CR-1096  -000</t>
  </si>
  <si>
    <t>007C00108N</t>
  </si>
  <si>
    <t>CR-1057</t>
  </si>
  <si>
    <t>STRAIGHT CR</t>
  </si>
  <si>
    <t>007-CR-1057  -000</t>
  </si>
  <si>
    <t>007C00113N</t>
  </si>
  <si>
    <t>CR-1344B</t>
  </si>
  <si>
    <t>007-CR-1344B -000</t>
  </si>
  <si>
    <t>007C00115N</t>
  </si>
  <si>
    <t>MILL CRK RD</t>
  </si>
  <si>
    <t>1-24 STEEL CHANNEL SPAN W/ CONC DK</t>
  </si>
  <si>
    <t>007-CR-1043  -000</t>
  </si>
  <si>
    <t>007C00138N</t>
  </si>
  <si>
    <t>CR-1333A</t>
  </si>
  <si>
    <t>FOUR MILE CREEK</t>
  </si>
  <si>
    <t>007-CR-1333A -000</t>
  </si>
  <si>
    <t>007C00139N</t>
  </si>
  <si>
    <t>CR-1333N</t>
  </si>
  <si>
    <t>STREAM</t>
  </si>
  <si>
    <t>007-CR-1333N -000</t>
  </si>
  <si>
    <t>007C00142N</t>
  </si>
  <si>
    <t>007C00146N</t>
  </si>
  <si>
    <t>cr-1322</t>
  </si>
  <si>
    <t>LONG BRANCH CREEK</t>
  </si>
  <si>
    <t>4 BEAMS</t>
  </si>
  <si>
    <t>007-CR-1322  -000</t>
  </si>
  <si>
    <t>007C00147N</t>
  </si>
  <si>
    <t>CR-1321A</t>
  </si>
  <si>
    <t>1 PAINTED STEEL SPAN</t>
  </si>
  <si>
    <t>007-CR-1321A -000</t>
  </si>
  <si>
    <t>007C00165N</t>
  </si>
  <si>
    <t>1189</t>
  </si>
  <si>
    <t>martins fork creek</t>
  </si>
  <si>
    <t>007-CR-1189  -000</t>
  </si>
  <si>
    <t>026B00002N</t>
  </si>
  <si>
    <t>G-24</t>
  </si>
  <si>
    <t>BRANCH OF ISLAND CREEK</t>
  </si>
  <si>
    <t>026-US-0421  -000</t>
  </si>
  <si>
    <t>026B00026N</t>
  </si>
  <si>
    <t>KY-638</t>
  </si>
  <si>
    <t>RADER CREEK</t>
  </si>
  <si>
    <t>026-KY-0638  -000</t>
  </si>
  <si>
    <t>026B00038N</t>
  </si>
  <si>
    <t>11849</t>
  </si>
  <si>
    <t>KY-687</t>
  </si>
  <si>
    <t>BIG DOG BRANCH</t>
  </si>
  <si>
    <t>1-20 FT CONCRETE SLAB</t>
  </si>
  <si>
    <t>026-KY-0687  -000</t>
  </si>
  <si>
    <t>026B00087N</t>
  </si>
  <si>
    <t>KY-1850</t>
  </si>
  <si>
    <t>PHILLIPS FORK</t>
  </si>
  <si>
    <t>10-24" STEEL PIPE LOW WATER</t>
  </si>
  <si>
    <t>026-KY-1850  -000</t>
  </si>
  <si>
    <t>026B00093N</t>
  </si>
  <si>
    <t>---06</t>
  </si>
  <si>
    <t>KY-577</t>
  </si>
  <si>
    <t>LITTLE SEXTON CREEK</t>
  </si>
  <si>
    <t>026-KY-0577  -000</t>
  </si>
  <si>
    <t>026B00098N</t>
  </si>
  <si>
    <t>KY-2432</t>
  </si>
  <si>
    <t>HART BRANCH</t>
  </si>
  <si>
    <t>22.5 STEEL STRINGER SPAN W/CONC DECK</t>
  </si>
  <si>
    <t>026-KY-2432  -000</t>
  </si>
  <si>
    <t>026C00010N</t>
  </si>
  <si>
    <t>CR-1055</t>
  </si>
  <si>
    <t>WILES BRANCH</t>
  </si>
  <si>
    <t>1-32 FT STEEL BM W/CONC DECK</t>
  </si>
  <si>
    <t>026-CR-1055  -000</t>
  </si>
  <si>
    <t>026C00011N</t>
  </si>
  <si>
    <t>WILES BRANCH ROAD</t>
  </si>
  <si>
    <t>31 SMPL SPN STL STRNGR</t>
  </si>
  <si>
    <t>026C00012N</t>
  </si>
  <si>
    <t>CR-1056</t>
  </si>
  <si>
    <t>BULLSKIN CREEK</t>
  </si>
  <si>
    <t>28 SMPL SPN STL STRNGR</t>
  </si>
  <si>
    <t>026-CR-1056  -000</t>
  </si>
  <si>
    <t>026C00013N</t>
  </si>
  <si>
    <t>23 SMPL SPN STL STRNGR</t>
  </si>
  <si>
    <t>026-CR-1057  -000</t>
  </si>
  <si>
    <t>026C00014N</t>
  </si>
  <si>
    <t>ERLINE ROAD</t>
  </si>
  <si>
    <t>RED BIRD RIVER</t>
  </si>
  <si>
    <t>7-SPAN(6-16,1-15) STL STRNGR</t>
  </si>
  <si>
    <t>026-CR-1063  -000</t>
  </si>
  <si>
    <t>026C00016N</t>
  </si>
  <si>
    <t>FRANK BOWLING ROAD</t>
  </si>
  <si>
    <t>REDBIRD RIVER</t>
  </si>
  <si>
    <t>5 SPAN (2-15 3-16) STL STRNGR</t>
  </si>
  <si>
    <t>026-CR-1114  -000</t>
  </si>
  <si>
    <t>026C00017N</t>
  </si>
  <si>
    <t>ARNETTS FORK ROAD</t>
  </si>
  <si>
    <t>ARNETT FORK</t>
  </si>
  <si>
    <t>21 SMPL STL STRNGR SPN</t>
  </si>
  <si>
    <t>026-CR-1117  -000</t>
  </si>
  <si>
    <t>026C00018N</t>
  </si>
  <si>
    <t>DOUBLE CREEK</t>
  </si>
  <si>
    <t>27 SMPL SPN STL STRNGR</t>
  </si>
  <si>
    <t>026C00019N</t>
  </si>
  <si>
    <t>ARNETTS FORK</t>
  </si>
  <si>
    <t>026C00031N</t>
  </si>
  <si>
    <t>OTTER CREEK ROAD</t>
  </si>
  <si>
    <t>1-33FT.STEEL BEAM SPAN W/CONC SLAB DECK</t>
  </si>
  <si>
    <t>026-CR-1160  -000</t>
  </si>
  <si>
    <t>026C00032N</t>
  </si>
  <si>
    <t>32 SIMPLE SPAN STEEL STRINGER</t>
  </si>
  <si>
    <t>026C00039N</t>
  </si>
  <si>
    <t>CR-1246</t>
  </si>
  <si>
    <t>COLLINS FK OF GOOSE CRK</t>
  </si>
  <si>
    <t>35 SIMPLE SPAN STEEL STRINGERS WITCONC DECK</t>
  </si>
  <si>
    <t>026-CR-1246  -000</t>
  </si>
  <si>
    <t>026C00052N</t>
  </si>
  <si>
    <t>CR-1298</t>
  </si>
  <si>
    <t>LITTLE GOOSE CREEK</t>
  </si>
  <si>
    <t>25 SMPL SPN STL STRNGR</t>
  </si>
  <si>
    <t>026-CR-1298  -000</t>
  </si>
  <si>
    <t>026C00053N</t>
  </si>
  <si>
    <t>CR-1317</t>
  </si>
  <si>
    <t>KINCAID BRANCH</t>
  </si>
  <si>
    <t>026-CR-1317  -000</t>
  </si>
  <si>
    <t>026C00070N</t>
  </si>
  <si>
    <t>CR-1255</t>
  </si>
  <si>
    <t>HORSE CREEK</t>
  </si>
  <si>
    <t>1-35 FT. STEEL STRINGER SPAN</t>
  </si>
  <si>
    <t>026-CR-1255  -000</t>
  </si>
  <si>
    <t>026C00071N</t>
  </si>
  <si>
    <t>CR-1286</t>
  </si>
  <si>
    <t>LITTLE GOOSE CR</t>
  </si>
  <si>
    <t>1-36 STEEL SPAN W/ CONC DK</t>
  </si>
  <si>
    <t>026-CR-1286  -000</t>
  </si>
  <si>
    <t>026C00072N</t>
  </si>
  <si>
    <t>CR-1155</t>
  </si>
  <si>
    <t>37.4 SIMPLE STEEL STRINGER SPAN W/CONC  DECK</t>
  </si>
  <si>
    <t>026-CR-1155  -000</t>
  </si>
  <si>
    <t>026C00084N</t>
  </si>
  <si>
    <t>PV</t>
  </si>
  <si>
    <t>32 SMPL STL STRNGR SPAN</t>
  </si>
  <si>
    <t>026-PV-1102  -000</t>
  </si>
  <si>
    <t>026C00085N</t>
  </si>
  <si>
    <t>PV1708</t>
  </si>
  <si>
    <t>27.5 SMPL STL STRNGR SPAN</t>
  </si>
  <si>
    <t>026-CR-1708  -000</t>
  </si>
  <si>
    <t>026C00087N</t>
  </si>
  <si>
    <t>pv-1103</t>
  </si>
  <si>
    <t>30 SMPL SPN STL STRNGR</t>
  </si>
  <si>
    <t>026-PV-1103  -000</t>
  </si>
  <si>
    <t>026C00088N</t>
  </si>
  <si>
    <t>PV-1099</t>
  </si>
  <si>
    <t>29 SMPL SPAN STL STRNGR</t>
  </si>
  <si>
    <t>026-PV-1099  -000</t>
  </si>
  <si>
    <t>026C00089N</t>
  </si>
  <si>
    <t>CR-1224</t>
  </si>
  <si>
    <t>1-38.5 STEEL BEAM SPAN W/ CONC SLAB DECK</t>
  </si>
  <si>
    <t>026-CR-1224  -000</t>
  </si>
  <si>
    <t>026C00091N</t>
  </si>
  <si>
    <t>pv-1004</t>
  </si>
  <si>
    <t>53.5 SIMPLE STEEL STRINGER SPAN W/CONC DECK</t>
  </si>
  <si>
    <t>026-PV-1004  -000</t>
  </si>
  <si>
    <t>026C00097N</t>
  </si>
  <si>
    <t>CR-1371</t>
  </si>
  <si>
    <t>18-18.6 SIMPLE STEEL BEAM SPANS</t>
  </si>
  <si>
    <t>026-CR-1371  -000</t>
  </si>
  <si>
    <t>026C00099N</t>
  </si>
  <si>
    <t>OLD HIGHWAY 66</t>
  </si>
  <si>
    <t>5-16 FT STEEL BEAM SPANS</t>
  </si>
  <si>
    <t>026-CR-1118  -000</t>
  </si>
  <si>
    <t>026C00105N</t>
  </si>
  <si>
    <t>CR-1176</t>
  </si>
  <si>
    <t>1- 49 FT  STEEL BEAM SPAN  W/ CONC DECK</t>
  </si>
  <si>
    <t>026-CR-1176  -000</t>
  </si>
  <si>
    <t>026C00114N</t>
  </si>
  <si>
    <t>NEWFOUND ROAD</t>
  </si>
  <si>
    <t>S. FORK KY RIVER</t>
  </si>
  <si>
    <t>3-50  PCPS CONCRETE BOX BEAMS</t>
  </si>
  <si>
    <t>026-CR-1041  -000</t>
  </si>
  <si>
    <t>026C00125N</t>
  </si>
  <si>
    <t>CR-1150</t>
  </si>
  <si>
    <t>RED BIRD</t>
  </si>
  <si>
    <t>122' 6 SPAN SLAB DECK STEEL BEAM</t>
  </si>
  <si>
    <t>026-CR-1150  -000</t>
  </si>
  <si>
    <t>026C00134N</t>
  </si>
  <si>
    <t>County road</t>
  </si>
  <si>
    <t>Goose Creek</t>
  </si>
  <si>
    <t>One steel span with concrete slabs deck</t>
  </si>
  <si>
    <t>026-CR-1172B -000</t>
  </si>
  <si>
    <t>048B00022N</t>
  </si>
  <si>
    <t>KY 987</t>
  </si>
  <si>
    <t>CRUMMIES CREEK</t>
  </si>
  <si>
    <t>1-50 FT R.C.D.G. SPAN (STONE MAS. SUB.)</t>
  </si>
  <si>
    <t>048-KY-0987  -000</t>
  </si>
  <si>
    <t>048B00023N</t>
  </si>
  <si>
    <t>05501</t>
  </si>
  <si>
    <t>CRANKS CREEK</t>
  </si>
  <si>
    <t>1-40 FT R.C.D.G. SPAN (STONE MAS. SUB.)</t>
  </si>
  <si>
    <t>048-US-0421  -000</t>
  </si>
  <si>
    <t>048B00046N</t>
  </si>
  <si>
    <t>KY-219</t>
  </si>
  <si>
    <t>WALLINS CREEK</t>
  </si>
  <si>
    <t>1-50 FT STEEL I BEAM SPAN R.C. FLOOR</t>
  </si>
  <si>
    <t>048-KY-0219  -000</t>
  </si>
  <si>
    <t>048B00047N</t>
  </si>
  <si>
    <t>1-50 FT STEEL I BEAM SPAN-R.C. FLOOR</t>
  </si>
  <si>
    <t>048B00048N</t>
  </si>
  <si>
    <t>1-36 FT STEEL I BEAM SPAN, R.C. FLOOR</t>
  </si>
  <si>
    <t>048B00073N</t>
  </si>
  <si>
    <t>KY-1601</t>
  </si>
  <si>
    <t>1-29 FT PRESTRESSED CONC. SLAB - 0 DEG SKEW</t>
  </si>
  <si>
    <t>048-KY-1601  -000</t>
  </si>
  <si>
    <t>048B00095N</t>
  </si>
  <si>
    <t>08246</t>
  </si>
  <si>
    <t>16661</t>
  </si>
  <si>
    <t>KY-72</t>
  </si>
  <si>
    <t>CLOVER FK CUMBERLAND RVR</t>
  </si>
  <si>
    <t>2-105 FT CONC. ARCH SPANS WITH CONC. FLOOR</t>
  </si>
  <si>
    <t>048-KY-0072  -000</t>
  </si>
  <si>
    <t>048B00097N</t>
  </si>
  <si>
    <t>KY-179</t>
  </si>
  <si>
    <t>FUGETT CREEK</t>
  </si>
  <si>
    <t>1-30 FT PRECAST PRESTRESSED CONCRETE SPAN - 0 DEG</t>
  </si>
  <si>
    <t>048-KY-0179  -000</t>
  </si>
  <si>
    <t>048B00146N</t>
  </si>
  <si>
    <t>KY-3451</t>
  </si>
  <si>
    <t>EWING CREEK</t>
  </si>
  <si>
    <t>27' SIMPLE SPAN PRESTRESSED CONCRETE SLAB BEAMS</t>
  </si>
  <si>
    <t>048-KY-3451  -000</t>
  </si>
  <si>
    <t>048B00179N</t>
  </si>
  <si>
    <t>KY-2007</t>
  </si>
  <si>
    <t>048-KY-2007  -000</t>
  </si>
  <si>
    <t>048C00008N</t>
  </si>
  <si>
    <t>RASNICK RD</t>
  </si>
  <si>
    <t>POOR FK CUMBERLAND RVR</t>
  </si>
  <si>
    <t>048-CR-1020W -000</t>
  </si>
  <si>
    <t>048C00013N</t>
  </si>
  <si>
    <t>NEAR 18 MP</t>
  </si>
  <si>
    <t>2 STEEL SPAN POURED DECK-1</t>
  </si>
  <si>
    <t>048-CR-1083F -000</t>
  </si>
  <si>
    <t>048C00021N</t>
  </si>
  <si>
    <t>BRITTON CREEK RD</t>
  </si>
  <si>
    <t>BRITTON CREEK</t>
  </si>
  <si>
    <t>048-CR-1112  -000</t>
  </si>
  <si>
    <t>048C00023N</t>
  </si>
  <si>
    <t>STRETCHNECK HOLLOW</t>
  </si>
  <si>
    <t>YOCUM CREEK</t>
  </si>
  <si>
    <t>048-CR-1118G -000</t>
  </si>
  <si>
    <t>048C00027N</t>
  </si>
  <si>
    <t>CR-1175</t>
  </si>
  <si>
    <t>BAILEY CREEK</t>
  </si>
  <si>
    <t>1 20'C/S NON-PAINTED BEAM SPAN</t>
  </si>
  <si>
    <t>048-CR-1175  -000</t>
  </si>
  <si>
    <t>048C00039N</t>
  </si>
  <si>
    <t>Holbert Dr.</t>
  </si>
  <si>
    <t>MARTINS FK CUMBERLAND RV</t>
  </si>
  <si>
    <t>048-CR-1211E -000</t>
  </si>
  <si>
    <t>048C00041N</t>
  </si>
  <si>
    <t>HAMLIN LN</t>
  </si>
  <si>
    <t>048-CR-1215D -000</t>
  </si>
  <si>
    <t>048C00042N</t>
  </si>
  <si>
    <t>WILLIE HOWARD RD</t>
  </si>
  <si>
    <t>048-CR-1216  -000</t>
  </si>
  <si>
    <t>048C00043N</t>
  </si>
  <si>
    <t>BLUE LN</t>
  </si>
  <si>
    <t>PATH FK OF PUCKETT CREEK</t>
  </si>
  <si>
    <t>048-CR-1218U -000</t>
  </si>
  <si>
    <t>048C00045N</t>
  </si>
  <si>
    <t>CR-1220</t>
  </si>
  <si>
    <t>PUCKETT CREEK</t>
  </si>
  <si>
    <t>048-CR-1220  -000</t>
  </si>
  <si>
    <t>048C00051N</t>
  </si>
  <si>
    <t>SOULEYRET LANE</t>
  </si>
  <si>
    <t>CATRON CREEK</t>
  </si>
  <si>
    <t>048-CR-1228M -000</t>
  </si>
  <si>
    <t>048C00067N</t>
  </si>
  <si>
    <t>KENTUCKY AV</t>
  </si>
  <si>
    <t>048-CS-1041  -000</t>
  </si>
  <si>
    <t>048C00072N</t>
  </si>
  <si>
    <t>CR-1328</t>
  </si>
  <si>
    <t>AGES BRANCH</t>
  </si>
  <si>
    <t>048-CR-1328  -000</t>
  </si>
  <si>
    <t>048C00076N</t>
  </si>
  <si>
    <t>KELLY SMITH RD</t>
  </si>
  <si>
    <t>048-CR-1215A -000</t>
  </si>
  <si>
    <t>048C00094N</t>
  </si>
  <si>
    <t>PRICE LN</t>
  </si>
  <si>
    <t>85 Foot - 2 Span Steel Stringer/Multi-beam</t>
  </si>
  <si>
    <t>048-CR-1082D -000</t>
  </si>
  <si>
    <t>048C00106N</t>
  </si>
  <si>
    <t>CR-1048</t>
  </si>
  <si>
    <t>ONE-21' STEEL BEAM SPAN W/ CONC. DK SLABS</t>
  </si>
  <si>
    <t>048-CR-1048  -000</t>
  </si>
  <si>
    <t>048C00112N</t>
  </si>
  <si>
    <t>CR-1355C</t>
  </si>
  <si>
    <t>25'UPAINTED STEEL SPAN</t>
  </si>
  <si>
    <t>048-CR-1355C -000</t>
  </si>
  <si>
    <t>048C00117N</t>
  </si>
  <si>
    <t>HELTON RD</t>
  </si>
  <si>
    <t>STRAIGHT CREEK</t>
  </si>
  <si>
    <t>4 SPANS  SPAN 1 FRACTURE CRITICAL</t>
  </si>
  <si>
    <t>048-CR-1309  -000</t>
  </si>
  <si>
    <t>048C00125N</t>
  </si>
  <si>
    <t>ROCKY LN</t>
  </si>
  <si>
    <t>2 SPAN 30FT STEEL</t>
  </si>
  <si>
    <t>048-CR-1225L -000</t>
  </si>
  <si>
    <t>048C00138N</t>
  </si>
  <si>
    <t>BANNER FORK RD</t>
  </si>
  <si>
    <t>048-CR-1253  -000</t>
  </si>
  <si>
    <t>048C00141N</t>
  </si>
  <si>
    <t>MYRTLE TURNER LN</t>
  </si>
  <si>
    <t>BIG LAUREL BRANCH</t>
  </si>
  <si>
    <t>ONE-26' STEEL BM SPAN W/ CONC. DK SLABS</t>
  </si>
  <si>
    <t>048-CR-1052  -000</t>
  </si>
  <si>
    <t>048C00143N</t>
  </si>
  <si>
    <t>CR-1042</t>
  </si>
  <si>
    <t>048-CR-1042  -000</t>
  </si>
  <si>
    <t>048C00145N</t>
  </si>
  <si>
    <t>CHAD LEWIS RD</t>
  </si>
  <si>
    <t>048-CR-1041A -000</t>
  </si>
  <si>
    <t>048C00147N</t>
  </si>
  <si>
    <t>COY RD</t>
  </si>
  <si>
    <t>1-25.5 FT STEEL MUTI BEAM SPAN</t>
  </si>
  <si>
    <t>048-CR-1372  -000</t>
  </si>
  <si>
    <t>048C00149N</t>
  </si>
  <si>
    <t>A. LEWIS RD</t>
  </si>
  <si>
    <t>048-CR-1100A6-000</t>
  </si>
  <si>
    <t>048C00150N</t>
  </si>
  <si>
    <t>COOPER ROAD</t>
  </si>
  <si>
    <t>30 FOOT SPAN NON-PAINTEDSTEEL BEAM W/ CONC. DECK</t>
  </si>
  <si>
    <t>048-CR-1317  -000</t>
  </si>
  <si>
    <t>048C00151N</t>
  </si>
  <si>
    <t>WILSON RD</t>
  </si>
  <si>
    <t>MARTINS FORK</t>
  </si>
  <si>
    <t>048-CR-1215F -000</t>
  </si>
  <si>
    <t>048C00155N</t>
  </si>
  <si>
    <t>JUNE LANE</t>
  </si>
  <si>
    <t>MARTINS FK-CUMBERLAND R.</t>
  </si>
  <si>
    <t>2  STEEL I-BEAM SPANS SPAN 2 IS FRATURE CRITICAL</t>
  </si>
  <si>
    <t>048-CR-1213F -000</t>
  </si>
  <si>
    <t>048C00158N</t>
  </si>
  <si>
    <t>BREEDENS CREEK RD</t>
  </si>
  <si>
    <t>BREEDENS CREEK</t>
  </si>
  <si>
    <t>048-CR-1128  -000</t>
  </si>
  <si>
    <t>048C00159N</t>
  </si>
  <si>
    <t>048-CR-1041G -000</t>
  </si>
  <si>
    <t>048C00160N</t>
  </si>
  <si>
    <t>HICKS CEMETERY LN</t>
  </si>
  <si>
    <t>048-CR-1164  -000</t>
  </si>
  <si>
    <t>048C00167N</t>
  </si>
  <si>
    <t>CR-1218</t>
  </si>
  <si>
    <t>048-CR-1218A1-000</t>
  </si>
  <si>
    <t>048C00171N</t>
  </si>
  <si>
    <t>CR-1248</t>
  </si>
  <si>
    <t>048-CR-1248B -000</t>
  </si>
  <si>
    <t>048C00172N</t>
  </si>
  <si>
    <t>CR-1215G</t>
  </si>
  <si>
    <t>MARTINS FK CUMBER RVR</t>
  </si>
  <si>
    <t>048-CR-1215G -000</t>
  </si>
  <si>
    <t>048C00183N</t>
  </si>
  <si>
    <t>HOWARD LANE</t>
  </si>
  <si>
    <t>24'-20' STEEL BEAM SPAN W/ CONC. DECK SLABS</t>
  </si>
  <si>
    <t>048-CR-1304  -000</t>
  </si>
  <si>
    <t>048C00184N</t>
  </si>
  <si>
    <t>CR-1129</t>
  </si>
  <si>
    <t>CLOVER FORK</t>
  </si>
  <si>
    <t>048-CR-1129  -000</t>
  </si>
  <si>
    <t>055B00028N</t>
  </si>
  <si>
    <t>KY-89</t>
  </si>
  <si>
    <t>HORSE LICK CREEK</t>
  </si>
  <si>
    <t>3-67.5 STEEL I-BEAM SPAN-WOOD FLOOR</t>
  </si>
  <si>
    <t>055-KY-0089  -000</t>
  </si>
  <si>
    <t>055B00034N</t>
  </si>
  <si>
    <t>STURGEON CREEK</t>
  </si>
  <si>
    <t>1-45 FT PRECAST PRESTRESSED SLAB BOX BEAM - 0 DEG</t>
  </si>
  <si>
    <t>055-KY-0030  -000</t>
  </si>
  <si>
    <t>055C00001N</t>
  </si>
  <si>
    <t>TURKEY FOOT FOREST</t>
  </si>
  <si>
    <t>WAR FORK CREEK</t>
  </si>
  <si>
    <t>2- 42 FOOT NON-PAINTED STEEL GIRDER SPANS</t>
  </si>
  <si>
    <t>055-CR-1017  -000</t>
  </si>
  <si>
    <t>055C00009N</t>
  </si>
  <si>
    <t>TERRELL CREEK RD</t>
  </si>
  <si>
    <t>BALDWIN BRANCH</t>
  </si>
  <si>
    <t>20 SIMPLE SPAN STEEL STRINGERS WITH CONCRETE DECK</t>
  </si>
  <si>
    <t>055-CR-1203  -000</t>
  </si>
  <si>
    <t>061B00035N</t>
  </si>
  <si>
    <t>KY-225</t>
  </si>
  <si>
    <t>2-16 PRECAST PREST. CONC BOX SLAB SPANS - 0 DEG</t>
  </si>
  <si>
    <t>061-KY-0225  -000</t>
  </si>
  <si>
    <t>061B00045N</t>
  </si>
  <si>
    <t>06539</t>
  </si>
  <si>
    <t>KY-233</t>
  </si>
  <si>
    <t>JOHNSON HOLLOW CREEK</t>
  </si>
  <si>
    <t>DBL 10X5X33 RC CULVERT FILL= 2 FT BRL= GOOD</t>
  </si>
  <si>
    <t>061-KY-0233  -000</t>
  </si>
  <si>
    <t>061B00051N</t>
  </si>
  <si>
    <t>09507</t>
  </si>
  <si>
    <t>KY-223</t>
  </si>
  <si>
    <t>MIDDLE FK STINKING CREEK</t>
  </si>
  <si>
    <t>TRI 13X9X22 RC CULV-0 DEG SK FILL= 2 FT BRL= GOOD</t>
  </si>
  <si>
    <t>061-KY-0223  -000</t>
  </si>
  <si>
    <t>061B00059N</t>
  </si>
  <si>
    <t>10551</t>
  </si>
  <si>
    <t>HAZEL FORK CREEK</t>
  </si>
  <si>
    <t>DBL 12X6X25 RC BOX CULV-0 DEG SK FILL= 2 FT BRL= GOOD</t>
  </si>
  <si>
    <t>061C00004N</t>
  </si>
  <si>
    <t>HUBBARD BRANCH RD</t>
  </si>
  <si>
    <t>MID FK.STINKING CRK.</t>
  </si>
  <si>
    <t>SIMPLE SPAN STEEL STRINGERS</t>
  </si>
  <si>
    <t>061-CR-1025  -000</t>
  </si>
  <si>
    <t>061C00035N</t>
  </si>
  <si>
    <t>BINGHAM ROAD</t>
  </si>
  <si>
    <t>45-49 2 SPAN WF BEAM APPR. 210 8 BAY CAMEL BACK TRUSS</t>
  </si>
  <si>
    <t>061-CR-1172  -000</t>
  </si>
  <si>
    <t>061C00039N</t>
  </si>
  <si>
    <t>EAST BENNETT BRANC</t>
  </si>
  <si>
    <t>LITTLE POPLAR CREEK</t>
  </si>
  <si>
    <t>32 SMPL SPN STL STRNGR -CONC DK</t>
  </si>
  <si>
    <t>061-CR-1217  -000</t>
  </si>
  <si>
    <t>061C00048N</t>
  </si>
  <si>
    <t>SPIDER CREEK RD</t>
  </si>
  <si>
    <t>EAST FORK LYNN CAMP CREE</t>
  </si>
  <si>
    <t>22-22 2 SIMPLE SPAN STEEL STRINGERS WITH CONC. DECK</t>
  </si>
  <si>
    <t>061-CR-1353  -000</t>
  </si>
  <si>
    <t>061C00056N</t>
  </si>
  <si>
    <t>DETHERAGE CEMETERY</t>
  </si>
  <si>
    <t>1-24 FT STEEL PIPE STRINGERS - CONC DECK</t>
  </si>
  <si>
    <t>061-CR-1162  -000</t>
  </si>
  <si>
    <t>061C00063N</t>
  </si>
  <si>
    <t>01791</t>
  </si>
  <si>
    <t>MIDDLE FORK CREEK</t>
  </si>
  <si>
    <t>1-20 FT R.C.D.G. SPAN</t>
  </si>
  <si>
    <t>061-CR-1325  -000</t>
  </si>
  <si>
    <t>061C00073N</t>
  </si>
  <si>
    <t>CR-1532</t>
  </si>
  <si>
    <t>STINKING CREEK</t>
  </si>
  <si>
    <t>1-18.8 &amp; 1-28.3 FT. STEEL STRINGER SPAN W/CONC. DK</t>
  </si>
  <si>
    <t>061-PR-1202  -000</t>
  </si>
  <si>
    <t>061C00086N</t>
  </si>
  <si>
    <t>BURTON BRANCH RD</t>
  </si>
  <si>
    <t>BURTON BRANCH</t>
  </si>
  <si>
    <t>1-49/1-16 FT STEEL BEAM SPAN W/ CONC SLAB DECK</t>
  </si>
  <si>
    <t>061-CR-1065  -000</t>
  </si>
  <si>
    <t>061C00097N</t>
  </si>
  <si>
    <t>CR-5056</t>
  </si>
  <si>
    <t>1-32 STEEL BEAM CAST IN PLACE DECK</t>
  </si>
  <si>
    <t>061-CR-1056  -000</t>
  </si>
  <si>
    <t>063B00004N</t>
  </si>
  <si>
    <t>13205</t>
  </si>
  <si>
    <t>9191</t>
  </si>
  <si>
    <t>KY-490</t>
  </si>
  <si>
    <t>ROCKCASTLE RIVER</t>
  </si>
  <si>
    <t>1-200 FT THRU TRUSS SPAN</t>
  </si>
  <si>
    <t>063-KY-0490  -000</t>
  </si>
  <si>
    <t>063B00007N</t>
  </si>
  <si>
    <t>12894</t>
  </si>
  <si>
    <t>KY-1223</t>
  </si>
  <si>
    <t>1-20 FT I BEAM SPAN-STONE MASONRY-0 DEG SKEW</t>
  </si>
  <si>
    <t>063-KY-1223  -000</t>
  </si>
  <si>
    <t>063B00013N</t>
  </si>
  <si>
    <t>G--24</t>
  </si>
  <si>
    <t>LICK FORK CREEK</t>
  </si>
  <si>
    <t>1-24 FT R.C.D.G. SPANS</t>
  </si>
  <si>
    <t>063-KY-0080  -000</t>
  </si>
  <si>
    <t>063B00017N</t>
  </si>
  <si>
    <t>HOOPPOLE CREEK</t>
  </si>
  <si>
    <t>1-40 FT R.C.D.G. SPAN</t>
  </si>
  <si>
    <t>063B00043L</t>
  </si>
  <si>
    <t>17120</t>
  </si>
  <si>
    <t>I-75 NC</t>
  </si>
  <si>
    <t>LAUREL RIVER</t>
  </si>
  <si>
    <t>063-I -0075  -010</t>
  </si>
  <si>
    <t>063B00043R</t>
  </si>
  <si>
    <t>I-75</t>
  </si>
  <si>
    <t>3 SPAN CONT STEEL</t>
  </si>
  <si>
    <t>063-I -0075  -000</t>
  </si>
  <si>
    <t>063B00053N</t>
  </si>
  <si>
    <t>KY-312</t>
  </si>
  <si>
    <t>CRAIG CREEK</t>
  </si>
  <si>
    <t>1-45 FT PRECAST CONCRETE SPAN-0 DEG SKEW</t>
  </si>
  <si>
    <t>063-KY-0312  -000</t>
  </si>
  <si>
    <t>063B00061N</t>
  </si>
  <si>
    <t>BIG RACCOON CREEK</t>
  </si>
  <si>
    <t>37.17-38.25-37.42 FT SPANS</t>
  </si>
  <si>
    <t>063-KY-0638  -000</t>
  </si>
  <si>
    <t>063C00025N</t>
  </si>
  <si>
    <t>DOG BRANCH MAIL RD</t>
  </si>
  <si>
    <t>48 -36 TWO SPAN STEEL STRINGERS WITH TIMBER DECK</t>
  </si>
  <si>
    <t>063-CR-1341  -000</t>
  </si>
  <si>
    <t>063C00032N</t>
  </si>
  <si>
    <t>POWDER MILL RD</t>
  </si>
  <si>
    <t>POWDER MILL CREEK</t>
  </si>
  <si>
    <t>47 -47 TWO SPAN STEEL I BEAM WITH TIMBER DECK</t>
  </si>
  <si>
    <t>063-CR-1483  -000</t>
  </si>
  <si>
    <t>063C00044N</t>
  </si>
  <si>
    <t>MT. ZION CHURCH RD</t>
  </si>
  <si>
    <t>SOUTH FK-ROCKCASTLE RIVE</t>
  </si>
  <si>
    <t>2-15LAMINATED CONT TIMBR (1-46STEEL)2-15TIMBR CONT</t>
  </si>
  <si>
    <t>063-CR-1414  -000</t>
  </si>
  <si>
    <t>063R00606N</t>
  </si>
  <si>
    <t>CR-1233A9</t>
  </si>
  <si>
    <t>CSX R/R</t>
  </si>
  <si>
    <t>1 38' ARCH STEEL WITH 5 WOOD SPANS R/R OVERPASS</t>
  </si>
  <si>
    <t>063-CR-1233A9-000</t>
  </si>
  <si>
    <t>066B00006N</t>
  </si>
  <si>
    <t>06818</t>
  </si>
  <si>
    <t>MUNCY CREEK</t>
  </si>
  <si>
    <t>TRI 10X7X47 RC CULV-45 DEG SK FILL= 6 FT BRL= GOOD</t>
  </si>
  <si>
    <t>066-US-0421  -000</t>
  </si>
  <si>
    <t>066B00008N</t>
  </si>
  <si>
    <t>07132</t>
  </si>
  <si>
    <t>STINNETT CREEK</t>
  </si>
  <si>
    <t>DBL 12X12X92 RC CULV-45 DEG SK FILL= 14 FT BRL= BAD</t>
  </si>
  <si>
    <t>066B00026N</t>
  </si>
  <si>
    <t>KY-1780</t>
  </si>
  <si>
    <t>MID-FK KY RVR</t>
  </si>
  <si>
    <t>2-30 FT PRESTRESSED CONC. SPANS - 0 DEG SKEW</t>
  </si>
  <si>
    <t>066-KY-1780  -000</t>
  </si>
  <si>
    <t>066B00027N</t>
  </si>
  <si>
    <t>1-65 FT PRESTRESS CONC BOX BEAM - 0 DEG SKEW</t>
  </si>
  <si>
    <t>066B00028N</t>
  </si>
  <si>
    <t>KY-2058</t>
  </si>
  <si>
    <t>BEECH FORK CREEK</t>
  </si>
  <si>
    <t>1-58 - 1-35 FT PRECAST PREST CONC BOX BEAMS</t>
  </si>
  <si>
    <t>066-KY-2058  -000</t>
  </si>
  <si>
    <t>066B00031N</t>
  </si>
  <si>
    <t>KY-699</t>
  </si>
  <si>
    <t>MAGGARDS BRANCH</t>
  </si>
  <si>
    <t>066-KY-0699  -000</t>
  </si>
  <si>
    <t>066B00039N</t>
  </si>
  <si>
    <t>14016</t>
  </si>
  <si>
    <t>KY-2431</t>
  </si>
  <si>
    <t>MIDDLE FORK OF KY RIVER</t>
  </si>
  <si>
    <t>066-KY-2431  -000</t>
  </si>
  <si>
    <t>066C00002N</t>
  </si>
  <si>
    <t>CR-1006</t>
  </si>
  <si>
    <t>RACCOON CREEK</t>
  </si>
  <si>
    <t>TWO STEEL BM SPANS WITH CONCRETE DECK.</t>
  </si>
  <si>
    <t>066-CR-1006  -000</t>
  </si>
  <si>
    <t>066C00004N</t>
  </si>
  <si>
    <t>CR-1013</t>
  </si>
  <si>
    <t>POLLS CREEK</t>
  </si>
  <si>
    <t>Two span Steel Beam w/ conc deck.</t>
  </si>
  <si>
    <t>066-CR-1013  -000</t>
  </si>
  <si>
    <t>066C00010N</t>
  </si>
  <si>
    <t>CR-1528</t>
  </si>
  <si>
    <t>2 SPAN STEEL CONCRETE</t>
  </si>
  <si>
    <t>066-CR-1528  -000</t>
  </si>
  <si>
    <t>066C00013N</t>
  </si>
  <si>
    <t>CR-1117</t>
  </si>
  <si>
    <t>CUTSHIN CREEK</t>
  </si>
  <si>
    <t>1- 37' STEEL BEAM SPAN</t>
  </si>
  <si>
    <t>066-CR-1117  -000</t>
  </si>
  <si>
    <t>066C00016N</t>
  </si>
  <si>
    <t>CR-1123</t>
  </si>
  <si>
    <t>RIGHT TURN STEEP LANE, BAD TURN OFF</t>
  </si>
  <si>
    <t>066-CR-1123  -000</t>
  </si>
  <si>
    <t>066C00020N</t>
  </si>
  <si>
    <t>CR-1207</t>
  </si>
  <si>
    <t>MIDDLE FK KENTUCKY RVR</t>
  </si>
  <si>
    <t>Two span FC steel beams with concrete deck.</t>
  </si>
  <si>
    <t>066-CR-1207  -000</t>
  </si>
  <si>
    <t>066C00023N</t>
  </si>
  <si>
    <t>CR-1271</t>
  </si>
  <si>
    <t>MULTI SPAN STEEL</t>
  </si>
  <si>
    <t>066-CR-1212  -000</t>
  </si>
  <si>
    <t>066C00029N</t>
  </si>
  <si>
    <t>CR-1331</t>
  </si>
  <si>
    <t>ROCKHOUSE CREEK</t>
  </si>
  <si>
    <t>F/C  30' SLAB  W/OVERLAY</t>
  </si>
  <si>
    <t>066-CR-1331  -000</t>
  </si>
  <si>
    <t>066C00033N</t>
  </si>
  <si>
    <t>CR 1337</t>
  </si>
  <si>
    <t>066-CR-1337  -000</t>
  </si>
  <si>
    <t>066C00034N</t>
  </si>
  <si>
    <t>CR-1209</t>
  </si>
  <si>
    <t>066-CR-1209  -000</t>
  </si>
  <si>
    <t>066C00037N</t>
  </si>
  <si>
    <t>CR-1161TRIPLE J LN</t>
  </si>
  <si>
    <t>TRACE FORK</t>
  </si>
  <si>
    <t>1 STEEL SPAN</t>
  </si>
  <si>
    <t>066-CR-1161  -000</t>
  </si>
  <si>
    <t>066C00039N</t>
  </si>
  <si>
    <t>COON CREEK RD</t>
  </si>
  <si>
    <t>066C00040N</t>
  </si>
  <si>
    <t>CR-1557</t>
  </si>
  <si>
    <t>066-CR-1557  -000</t>
  </si>
  <si>
    <t>066C00043N</t>
  </si>
  <si>
    <t>CR-1083</t>
  </si>
  <si>
    <t>066-CR-1083  -000</t>
  </si>
  <si>
    <t>066C00048N</t>
  </si>
  <si>
    <t>CR-1219</t>
  </si>
  <si>
    <t>066-CR-1219  -000</t>
  </si>
  <si>
    <t>066C00060N</t>
  </si>
  <si>
    <t>CR-1253</t>
  </si>
  <si>
    <t>066-CR-1253  -000</t>
  </si>
  <si>
    <t>066C00066N</t>
  </si>
  <si>
    <t>PV 1001</t>
  </si>
  <si>
    <t>1 25.5 FT STEEL BEAM SPAN</t>
  </si>
  <si>
    <t>066-CR-1181  -000</t>
  </si>
  <si>
    <t>066C00067N</t>
  </si>
  <si>
    <t>CR 1385</t>
  </si>
  <si>
    <t>066-CR-1385  -000</t>
  </si>
  <si>
    <t>066C00079N</t>
  </si>
  <si>
    <t>1 60' FRATURE CRITICAL SPAN</t>
  </si>
  <si>
    <t>066-CR-1271  -000</t>
  </si>
  <si>
    <t>066C00080N</t>
  </si>
  <si>
    <t>field</t>
  </si>
  <si>
    <t>sheet</t>
  </si>
  <si>
    <t>_CR-1213</t>
  </si>
  <si>
    <t>_MIDDLE FORK</t>
  </si>
  <si>
    <t>1-60' STEEL SPAN WITH SLAB DECK</t>
  </si>
  <si>
    <t>066-CR-1213  -000</t>
  </si>
  <si>
    <t>066C00084N</t>
  </si>
  <si>
    <t>_CR-1275</t>
  </si>
  <si>
    <t>066-CR-1275  -000</t>
  </si>
  <si>
    <t>066C00088N</t>
  </si>
  <si>
    <t>CR 1151 RED SAM RD</t>
  </si>
  <si>
    <t>TWO STEEL BM SPAN W/CONC DECK</t>
  </si>
  <si>
    <t>066-CR-1151  -000</t>
  </si>
  <si>
    <t>066C00091N</t>
  </si>
  <si>
    <t>MOUNTIAN FARM RD</t>
  </si>
  <si>
    <t>MIDDLE FORK RIVER</t>
  </si>
  <si>
    <t>066-CR-1674  -000</t>
  </si>
  <si>
    <t>066C00092N</t>
  </si>
  <si>
    <t>TOWER MOUNTIAN RD</t>
  </si>
  <si>
    <t>066-CR-1259  -000</t>
  </si>
  <si>
    <t>118B00022N</t>
  </si>
  <si>
    <t>05324</t>
  </si>
  <si>
    <t>09134</t>
  </si>
  <si>
    <t>JELLICO CREEK</t>
  </si>
  <si>
    <t>1-140 FT STEEL THRU TRUSS SPAN</t>
  </si>
  <si>
    <t>118-KY-0092  -000</t>
  </si>
  <si>
    <t>118B00041N</t>
  </si>
  <si>
    <t>08142</t>
  </si>
  <si>
    <t>US-25W</t>
  </si>
  <si>
    <t>CLEAR FORK RVR</t>
  </si>
  <si>
    <t>4-45 FT RCDG SPANS &amp; 1-3 SPAN 186.5 FT CONT. SPAN WITH</t>
  </si>
  <si>
    <t>118-US-0025W -000</t>
  </si>
  <si>
    <t>118B00042N</t>
  </si>
  <si>
    <t>08143</t>
  </si>
  <si>
    <t>CLEAR FORK RIVER</t>
  </si>
  <si>
    <t>118B00063L</t>
  </si>
  <si>
    <t>16849</t>
  </si>
  <si>
    <t>24121</t>
  </si>
  <si>
    <t>S.B.BR.160- 200- 160 FT CONT WELDED PL. GIRDER SPAN</t>
  </si>
  <si>
    <t>118-I -0075  -010</t>
  </si>
  <si>
    <t>118B00063R</t>
  </si>
  <si>
    <t>16848</t>
  </si>
  <si>
    <t>N.B. BR.-140 FT- 200 FT- 140 FT CONT. WELDED PL. GIRDER</t>
  </si>
  <si>
    <t>118-I -0075  -000</t>
  </si>
  <si>
    <t>118B00070N</t>
  </si>
  <si>
    <t>KY-904</t>
  </si>
  <si>
    <t>TYES FK OF BENNETTS BR</t>
  </si>
  <si>
    <t>DBL 10X6X38 RC CLVT -1.5 FT FILL</t>
  </si>
  <si>
    <t>118-KY-0904  -000</t>
  </si>
  <si>
    <t>118B00079N</t>
  </si>
  <si>
    <t>KY-779</t>
  </si>
  <si>
    <t>BROWN&amp;#39;S CREEK</t>
  </si>
  <si>
    <t>DBL 10.25X6.42X50 PIPE ARCH -3 FT FILL</t>
  </si>
  <si>
    <t>118-KY-0779  -000</t>
  </si>
  <si>
    <t>118B00084N</t>
  </si>
  <si>
    <t>KY-204</t>
  </si>
  <si>
    <t>YOUNGS CREEK</t>
  </si>
  <si>
    <t>1-33 FT &amp; 1-22 FT PRESTRESSED CONC. SPANS</t>
  </si>
  <si>
    <t>118-KY-0204  -000</t>
  </si>
  <si>
    <t>118B00101N</t>
  </si>
  <si>
    <t>KY-2996</t>
  </si>
  <si>
    <t>WOLF CREEK</t>
  </si>
  <si>
    <t>31 SIMPLE SPAN STEEL STRINGER WITH CONCRETE DECK</t>
  </si>
  <si>
    <t>118-KY-2996  -000</t>
  </si>
  <si>
    <t>118C00002N</t>
  </si>
  <si>
    <t>FISH HATCHERY TRAI</t>
  </si>
  <si>
    <t>BROWN CREEK</t>
  </si>
  <si>
    <t>25 SIMPLE SPAN CONCRETE ENCASED STEEL BEAMS</t>
  </si>
  <si>
    <t>118-CR-1005A -000</t>
  </si>
  <si>
    <t>118C00005N</t>
  </si>
  <si>
    <t>IMPERIAL HOLLOW RO</t>
  </si>
  <si>
    <t>COLONEL CREEK</t>
  </si>
  <si>
    <t>1-26STEEL SPAN W/CONCRETE SLAB DECK</t>
  </si>
  <si>
    <t>118-CR-1034  -000</t>
  </si>
  <si>
    <t>118C00013N</t>
  </si>
  <si>
    <t>MOSSY GAP ROAD</t>
  </si>
  <si>
    <t>POPLAR CREEK</t>
  </si>
  <si>
    <t>1-36.3 FT. STEEL STRINGR SPAN/CON DECK</t>
  </si>
  <si>
    <t>118-CR-1175  -000</t>
  </si>
  <si>
    <t>118C00015N</t>
  </si>
  <si>
    <t>MAHAN ROAD</t>
  </si>
  <si>
    <t>HARPES CREEK</t>
  </si>
  <si>
    <t>1-22 FT. STEEL SPAN / CONC SLAB DECK</t>
  </si>
  <si>
    <t>118-CR-1198  -000</t>
  </si>
  <si>
    <t>118C00029N</t>
  </si>
  <si>
    <t>BETHEL ROAD</t>
  </si>
  <si>
    <t>PATTERSON CREEK</t>
  </si>
  <si>
    <t>1-10 ,1-12 &amp; 1-20 FT STEEL BEAM SPAN W/TIMBER DECK</t>
  </si>
  <si>
    <t>118-CR-1275  -000</t>
  </si>
  <si>
    <t>118C00030N</t>
  </si>
  <si>
    <t>POWERS HOLLOW ROAD</t>
  </si>
  <si>
    <t>23 SIMPLE SPAN STEEL STRINGER WITH CONC PANEL DECK</t>
  </si>
  <si>
    <t>118-CR-1269  -000</t>
  </si>
  <si>
    <t>118C00037N</t>
  </si>
  <si>
    <t>NEWMAN CAMPBELL RO</t>
  </si>
  <si>
    <t>PLEASANT RUN CREEK</t>
  </si>
  <si>
    <t>1-30 STEEL SPAN W/CONC DECK</t>
  </si>
  <si>
    <t>118-CR-1340  -000</t>
  </si>
  <si>
    <t>118C00039N</t>
  </si>
  <si>
    <t>SANDERS CREEK</t>
  </si>
  <si>
    <t>30 STEEL STRINGER WITH CONCRETE DECK SIMPLE SPAN</t>
  </si>
  <si>
    <t>118-CR-1461  -000</t>
  </si>
  <si>
    <t>118C00044N</t>
  </si>
  <si>
    <t>B VILLE STREET</t>
  </si>
  <si>
    <t>118-CS-2028  -000</t>
  </si>
  <si>
    <t>118C00048N</t>
  </si>
  <si>
    <t>WALDEN-BUFFALO  CH</t>
  </si>
  <si>
    <t>BLAKE FORK</t>
  </si>
  <si>
    <t>1-40.3 FT.STEEL STRINGER SPAN-C TIMBER DECK</t>
  </si>
  <si>
    <t>118-CR-1108  -000</t>
  </si>
  <si>
    <t>118C00052N</t>
  </si>
  <si>
    <t>LICK FORK</t>
  </si>
  <si>
    <t>1-46 FT STEEL STRINGER SPAN W/W/CONC SLAB</t>
  </si>
  <si>
    <t>118-CR-1172  -000</t>
  </si>
  <si>
    <t>118R00607N</t>
  </si>
  <si>
    <t>PLEASANT VIEW RD</t>
  </si>
  <si>
    <t>CSX RR @ P VIEW CEM RD</t>
  </si>
  <si>
    <t>2 SIMPLE SPAN TIMBER 1 STEEL SPAN BRIDGE</t>
  </si>
  <si>
    <t>118-CR-1263B -000</t>
  </si>
  <si>
    <t>118R00609N</t>
  </si>
  <si>
    <t>CR-1259</t>
  </si>
  <si>
    <t>CSX Railroad</t>
  </si>
  <si>
    <t>6-Span timber deck timber beams bridge</t>
  </si>
  <si>
    <t>118-CR-1259  -000</t>
  </si>
  <si>
    <t>036B00002N</t>
  </si>
  <si>
    <t>G---1</t>
  </si>
  <si>
    <t>KY-1100</t>
  </si>
  <si>
    <t>LITTLE PAINT CREEK</t>
  </si>
  <si>
    <t>2-50 FT R.C.D.G. SPANS</t>
  </si>
  <si>
    <t>036-KY-1100  -000</t>
  </si>
  <si>
    <t>036B00015N</t>
  </si>
  <si>
    <t>05349</t>
  </si>
  <si>
    <t>G-28</t>
  </si>
  <si>
    <t>KY-550</t>
  </si>
  <si>
    <t>3-34 FT R.C.D.G. SPANS - 30 DEG SKEW</t>
  </si>
  <si>
    <t>036-KY-0550  -000</t>
  </si>
  <si>
    <t>036B00032N</t>
  </si>
  <si>
    <t>KY-466</t>
  </si>
  <si>
    <t>LEFT FORK BEAVER CREEK</t>
  </si>
  <si>
    <t>1-20FT CONC SLAB SPAN</t>
  </si>
  <si>
    <t>036-KY-0466  -000</t>
  </si>
  <si>
    <t>036B00040N</t>
  </si>
  <si>
    <t>08745</t>
  </si>
  <si>
    <t>16254</t>
  </si>
  <si>
    <t>KY-2557</t>
  </si>
  <si>
    <t>LEVISA FORK</t>
  </si>
  <si>
    <t>4-72.5 FT GIRDER SPANS, 1-200 FT THRU TRUSS &amp; 3-75 FT G</t>
  </si>
  <si>
    <t>036-KY-2557  -000</t>
  </si>
  <si>
    <t>036B00089N</t>
  </si>
  <si>
    <t>KY-1427</t>
  </si>
  <si>
    <t>ABBOTT CREEK</t>
  </si>
  <si>
    <t>1-31.6 FT PRESTRESSED CONC SPANS-15 DEG SKEW</t>
  </si>
  <si>
    <t>036-KY-1427  -000</t>
  </si>
  <si>
    <t>036C00007N</t>
  </si>
  <si>
    <t>CS-5004</t>
  </si>
  <si>
    <t>50-89-50 3 SPAN CONTINUOUS CONCRETE GIRDERS CONC. DECK</t>
  </si>
  <si>
    <t>036-CS-5004  -000</t>
  </si>
  <si>
    <t>036C00017N</t>
  </si>
  <si>
    <t>BRYANT BRANCH LEFT</t>
  </si>
  <si>
    <t>LEFT FK BEAVER CREEK</t>
  </si>
  <si>
    <t>1-47 STEEL BEAM SPAN W/CONC DECK    (B1)</t>
  </si>
  <si>
    <t>036-CR-1253  -000</t>
  </si>
  <si>
    <t>036C00027N</t>
  </si>
  <si>
    <t>HAMMOND RD</t>
  </si>
  <si>
    <t>26 SIMPLE SPAN STEEL STRINGER W/ TIMBER DECK</t>
  </si>
  <si>
    <t>036-CR-1094  -000</t>
  </si>
  <si>
    <t>036C00030N</t>
  </si>
  <si>
    <t>CR-1455C</t>
  </si>
  <si>
    <t>30 SIMPLE SPAN STEEL STRINGER W/ CONCRETE DECK</t>
  </si>
  <si>
    <t>036-CR-1455C -000</t>
  </si>
  <si>
    <t>036C00049N</t>
  </si>
  <si>
    <t>CR-1264</t>
  </si>
  <si>
    <t>LEFT BEAVER CREEK</t>
  </si>
  <si>
    <t>1-50.5 FT STEEL  I-BEAM SPAN</t>
  </si>
  <si>
    <t>036-CR-1264  -070</t>
  </si>
  <si>
    <t>036C00071N</t>
  </si>
  <si>
    <t>CR-1962</t>
  </si>
  <si>
    <t>Right Fork Beaver Creek</t>
  </si>
  <si>
    <t>52' SIMPLESPAN W/ STEEL BEAM</t>
  </si>
  <si>
    <t>036-CR-1962  -070</t>
  </si>
  <si>
    <t>058B00012N</t>
  </si>
  <si>
    <t>1301</t>
  </si>
  <si>
    <t>KY-40</t>
  </si>
  <si>
    <t>BR OF LITTLE PAINT CREEK</t>
  </si>
  <si>
    <t>1- 30 FT. RCDG SPAN</t>
  </si>
  <si>
    <t>058-KY-0040  -000</t>
  </si>
  <si>
    <t>060B00035N</t>
  </si>
  <si>
    <t>KY-1098</t>
  </si>
  <si>
    <t>LAUREL FK OF QUICKSAND C</t>
  </si>
  <si>
    <t>2-30 FT PRESTRESSED CONCRETE SPANS - 0 DEG SKEW</t>
  </si>
  <si>
    <t>060-KY-1098  -000</t>
  </si>
  <si>
    <t>060B00053N</t>
  </si>
  <si>
    <t>KY-3209</t>
  </si>
  <si>
    <t>2-40 FT PRECAST PREST. CONCRETE SPAN -30 DEG SKEW</t>
  </si>
  <si>
    <t>060-KY-3209  -000</t>
  </si>
  <si>
    <t>060C00003N</t>
  </si>
  <si>
    <t>DRY CREEK RD</t>
  </si>
  <si>
    <t>1-23 FT STEEL STRINGER SPAN W/CONC DECK</t>
  </si>
  <si>
    <t>060-CR-1006  -000</t>
  </si>
  <si>
    <t>060C00006N</t>
  </si>
  <si>
    <t>ROCKLICK BR</t>
  </si>
  <si>
    <t>RT FK BEAVER CREEK</t>
  </si>
  <si>
    <t>1-39 &amp; 1-34 FT STEEL STRINGER SPANS- CONC DECK</t>
  </si>
  <si>
    <t>060-CR-1008  -000</t>
  </si>
  <si>
    <t>060C00007N</t>
  </si>
  <si>
    <t>SLY BR</t>
  </si>
  <si>
    <t>RT. FK. BEAVER CREEK</t>
  </si>
  <si>
    <t>32 SIMPLE SPAN STEEL STRINGER WITH STEEL DECK</t>
  </si>
  <si>
    <t>060-CR-1408  -000</t>
  </si>
  <si>
    <t>060C00011N</t>
  </si>
  <si>
    <t>THORNSBURY BR</t>
  </si>
  <si>
    <t>CANEY FORK</t>
  </si>
  <si>
    <t>38-14 TWO STEEL STRINGERS WITH TIMBER DECK</t>
  </si>
  <si>
    <t>060-CR-1016  -000</t>
  </si>
  <si>
    <t>060C00013N</t>
  </si>
  <si>
    <t>DISMAL BRANCH RD</t>
  </si>
  <si>
    <t>JONES FORK</t>
  </si>
  <si>
    <t>1-24 FT SIMPLE STEEL SPRINGER SPAN</t>
  </si>
  <si>
    <t>060-CR-1020  -000</t>
  </si>
  <si>
    <t>060C00019N</t>
  </si>
  <si>
    <t>WILEY FORK RD</t>
  </si>
  <si>
    <t>COMBS BRANCH</t>
  </si>
  <si>
    <t>1-28 FT. STEEL STRINGER SPAN W/8 CONC DK</t>
  </si>
  <si>
    <t>060-CR-1053  -000</t>
  </si>
  <si>
    <t>060C00029N</t>
  </si>
  <si>
    <t>COLLINS BRANCH RD</t>
  </si>
  <si>
    <t>CARR FORK</t>
  </si>
  <si>
    <t>18-16 TWO SPAN CONTINUOUS CONCRETE GIRDERSCONC.DECK</t>
  </si>
  <si>
    <t>060-CR-1130  -000</t>
  </si>
  <si>
    <t>060C00030N</t>
  </si>
  <si>
    <t>WILLARD BRANCH RD</t>
  </si>
  <si>
    <t>060-CR-1133  -000</t>
  </si>
  <si>
    <t>060C00040N</t>
  </si>
  <si>
    <t>CAMP NATHANAEL RD</t>
  </si>
  <si>
    <t>TROUBLESOME CREEK</t>
  </si>
  <si>
    <t>29-29 TWO SPAN STEEL STRINGER W/ CONCRETE DECK</t>
  </si>
  <si>
    <t>060-CR-1623  -000</t>
  </si>
  <si>
    <t>060C00050N</t>
  </si>
  <si>
    <t>HONEYCUTT RD</t>
  </si>
  <si>
    <t>CARR FORK CREEK</t>
  </si>
  <si>
    <t>38 SIMPLE SPAN STEEL STRINGER W/ CONCRETE DECK</t>
  </si>
  <si>
    <t>060-CR-1174  -000</t>
  </si>
  <si>
    <t>060C00053N</t>
  </si>
  <si>
    <t>UPPER MILL CREEK R</t>
  </si>
  <si>
    <t>LEFT FK TROUBLESOME CRK</t>
  </si>
  <si>
    <t>1-30 FT. STEEL STRINGER SPAN -TRANSV.CONC BOX BEAM DECK</t>
  </si>
  <si>
    <t>060-CR-1100  -000</t>
  </si>
  <si>
    <t>060C00058N</t>
  </si>
  <si>
    <t>SARAH EVERAGE BR</t>
  </si>
  <si>
    <t>TROUBLESOME CR</t>
  </si>
  <si>
    <t>38-29 STEEL I-BEAM SPAN; WSM ABUT.; CONC DECK</t>
  </si>
  <si>
    <t>060-CS-1020  -000</t>
  </si>
  <si>
    <t>060C00060N</t>
  </si>
  <si>
    <t>FROGTOWN</t>
  </si>
  <si>
    <t>1-39 STEEL I-BEAM W/METAL GRID FLOOR</t>
  </si>
  <si>
    <t>060-CS-1016  -000</t>
  </si>
  <si>
    <t>060C00064N</t>
  </si>
  <si>
    <t>ELK FORK RD</t>
  </si>
  <si>
    <t>LOTTS CREEK</t>
  </si>
  <si>
    <t>1-46 FT STEEL STRINGER SPAN</t>
  </si>
  <si>
    <t>060-CR-1230  -000</t>
  </si>
  <si>
    <t>060C00065N</t>
  </si>
  <si>
    <t>HUFF TOWN RD</t>
  </si>
  <si>
    <t>1-24 FT STEEL STRINGER SPAN</t>
  </si>
  <si>
    <t>060-CR-1021  -000</t>
  </si>
  <si>
    <t>060C00071N</t>
  </si>
  <si>
    <t>FRANKIE JANE DR</t>
  </si>
  <si>
    <t>29-01 STRINGER SPAN / CONCRETE DECK</t>
  </si>
  <si>
    <t>060-CR-1565  -000</t>
  </si>
  <si>
    <t>060C00075N</t>
  </si>
  <si>
    <t>CR-1005</t>
  </si>
  <si>
    <t>060-CR-1005  -000</t>
  </si>
  <si>
    <t>060C00079N</t>
  </si>
  <si>
    <t>EAGLES NEST RD</t>
  </si>
  <si>
    <t>Troublesome Creek</t>
  </si>
  <si>
    <t>31.5-31.5 TWO SPAN STEEL STRINGER W/ CONCRETE DECK</t>
  </si>
  <si>
    <t>060-CR-1249  -000</t>
  </si>
  <si>
    <t>060C00083N</t>
  </si>
  <si>
    <t>CR-1059 JOHN HALL</t>
  </si>
  <si>
    <t>RT FRK BEAVER CREEK</t>
  </si>
  <si>
    <t>1-57' FT STEEL STRINGER W/CONC DECK</t>
  </si>
  <si>
    <t>060-CR-1059  -000</t>
  </si>
  <si>
    <t>064B00038N</t>
  </si>
  <si>
    <t>10495</t>
  </si>
  <si>
    <t>23767</t>
  </si>
  <si>
    <t>KY-644</t>
  </si>
  <si>
    <t>LEVISA FORK OF BIG SANDY</t>
  </si>
  <si>
    <t>064-KY-0644  -000</t>
  </si>
  <si>
    <t>064C00011N</t>
  </si>
  <si>
    <t>MATTIE RD</t>
  </si>
  <si>
    <t>RT. FORK OF LITTLE BLAIN</t>
  </si>
  <si>
    <t>27.4 STEEL STRINGER SINGLE SPAN</t>
  </si>
  <si>
    <t>064-CR-1202  -000</t>
  </si>
  <si>
    <t>064C00037N</t>
  </si>
  <si>
    <t>LITTLE EAST FORK R</t>
  </si>
  <si>
    <t>EAST FORK OF LITTLE SAND</t>
  </si>
  <si>
    <t>1-42 FT H-BEAM SPAN - 0 DEG W/ METAL GRID DECK</t>
  </si>
  <si>
    <t>064-CR-1317  -000</t>
  </si>
  <si>
    <t>064C00076N</t>
  </si>
  <si>
    <t>MAXIE BRANCH RD</t>
  </si>
  <si>
    <t>RT FORK-BLAINE CREEK</t>
  </si>
  <si>
    <t>1-45 &amp; 1-9 FT STEEL STRINGER SPAN -NON REDUNDANT</t>
  </si>
  <si>
    <t>064-CR-1234  -000</t>
  </si>
  <si>
    <t>067B00022N</t>
  </si>
  <si>
    <t>G--34</t>
  </si>
  <si>
    <t>KY-805</t>
  </si>
  <si>
    <t>POTTERS FORK</t>
  </si>
  <si>
    <t>1-45 FT R.C.D.G.SPAN-45 DEG.SKEW</t>
  </si>
  <si>
    <t>067-KY-0805  -000</t>
  </si>
  <si>
    <t>067B00033N</t>
  </si>
  <si>
    <t>05539</t>
  </si>
  <si>
    <t>KY-160</t>
  </si>
  <si>
    <t>MUDDY BRANCH</t>
  </si>
  <si>
    <t>DBL. 10 FT X 3 FT X 31 FT CONC. SLAB, S.M. SUBSTRUCTURE</t>
  </si>
  <si>
    <t>067-KY-0160  -000</t>
  </si>
  <si>
    <t>067B00037N</t>
  </si>
  <si>
    <t>04081</t>
  </si>
  <si>
    <t>S-650</t>
  </si>
  <si>
    <t>KY-588</t>
  </si>
  <si>
    <t>N. FORK KENTUCKY RIVER</t>
  </si>
  <si>
    <t>2-100 FT THRU TRUSS SPANS</t>
  </si>
  <si>
    <t>067-KY-0588  -000</t>
  </si>
  <si>
    <t>067B00038N</t>
  </si>
  <si>
    <t>07128</t>
  </si>
  <si>
    <t>CSX RR &amp; N FK KY RIVER</t>
  </si>
  <si>
    <t>1-150 DECK TRUSS,68-68-68-50 STEEL MULTI-GRDR SPANS</t>
  </si>
  <si>
    <t>067-KY-0007  -000</t>
  </si>
  <si>
    <t>067B00069N</t>
  </si>
  <si>
    <t>KY-2034</t>
  </si>
  <si>
    <t>CRAFTS COLLY CREEK</t>
  </si>
  <si>
    <t>1-30 FT STEEL I BEAM SPAN, CONC. FLOOR - 45 DEG SKEW</t>
  </si>
  <si>
    <t>067-KY-2034  -000</t>
  </si>
  <si>
    <t>067B00078N</t>
  </si>
  <si>
    <t>KY-343</t>
  </si>
  <si>
    <t>WRIGHT FORK</t>
  </si>
  <si>
    <t>1-30 FT. PRECAST NOT PRESTRESSED CONC SPAN</t>
  </si>
  <si>
    <t>067-KY-0343  -000</t>
  </si>
  <si>
    <t>067B00090N</t>
  </si>
  <si>
    <t>Std</t>
  </si>
  <si>
    <t>Dwg</t>
  </si>
  <si>
    <t>KY-1862</t>
  </si>
  <si>
    <t>NORTH FORK KY RIVER</t>
  </si>
  <si>
    <t>1-70 FT. CONC. THRU-GIRDER - FLOOR BEAM SYSTEM</t>
  </si>
  <si>
    <t>067-KY-1862  -000</t>
  </si>
  <si>
    <t>067B00114N</t>
  </si>
  <si>
    <t>KY-3404</t>
  </si>
  <si>
    <t>POOR FK OF CUMBERLAND R.</t>
  </si>
  <si>
    <t>60 SIMPLE SPAN STEEL STRINGER W/CONC SLAB DECK</t>
  </si>
  <si>
    <t>067-KY-3404  -000</t>
  </si>
  <si>
    <t>067B00121N</t>
  </si>
  <si>
    <t>KY 2034C</t>
  </si>
  <si>
    <t>N FK KY RIVER</t>
  </si>
  <si>
    <t>2- 39.5 FT RCDG  SPANS</t>
  </si>
  <si>
    <t>067-KY-2034C -000</t>
  </si>
  <si>
    <t>067C00002N</t>
  </si>
  <si>
    <t>KONA DR Y</t>
  </si>
  <si>
    <t>BOONE FORK</t>
  </si>
  <si>
    <t>2 38 SIMPLE SPANS STEEL STRINGERS /METAL GRID DECK</t>
  </si>
  <si>
    <t>067-CR-1027  -070</t>
  </si>
  <si>
    <t>067C00003N</t>
  </si>
  <si>
    <t>J ADAMS ACRES</t>
  </si>
  <si>
    <t>1-34 &amp; 1-45 STEEL STRINGER SPAN - CONCRETE DECK</t>
  </si>
  <si>
    <t>067-CR-1442  -000</t>
  </si>
  <si>
    <t>067C00004N</t>
  </si>
  <si>
    <t>CORNFIELD DR</t>
  </si>
  <si>
    <t>25-28 TWO SIMPLE SPANS STEEL STRINGER /CONCRETE DECK</t>
  </si>
  <si>
    <t>067-CR-1433  -000</t>
  </si>
  <si>
    <t>067C00007N</t>
  </si>
  <si>
    <t>E POTTER RD</t>
  </si>
  <si>
    <t>YONTS FORK</t>
  </si>
  <si>
    <t>14-27-5 3 SPAN STEEL STRINGER STEEL GRID DECK</t>
  </si>
  <si>
    <t>067-CS-3000  -000</t>
  </si>
  <si>
    <t>067C00010N</t>
  </si>
  <si>
    <t>BAND MILL</t>
  </si>
  <si>
    <t>25 SIMPLE SPAN PRESTRESSED CONCRETE SLAB BEAMS</t>
  </si>
  <si>
    <t>067-CR-1473  -000</t>
  </si>
  <si>
    <t>067C00017N</t>
  </si>
  <si>
    <t>HOLBROOK TOWN</t>
  </si>
  <si>
    <t>N.FK.KENTUCKY RVR</t>
  </si>
  <si>
    <t>18-28-9 3 SIMPLE SPAN STEEL STRINGERS CONCRETE DECK</t>
  </si>
  <si>
    <t>067-CR-1149  -000</t>
  </si>
  <si>
    <t>067C00020N</t>
  </si>
  <si>
    <t>GEORGE B BR</t>
  </si>
  <si>
    <t>COWAN CREEK</t>
  </si>
  <si>
    <t>1-40 SIMPLE SPAN STEEL STRINGER WITH CONCRETE DECK</t>
  </si>
  <si>
    <t>067-CR-1225  -000</t>
  </si>
  <si>
    <t>067C00021N</t>
  </si>
  <si>
    <t>HAMPTON BR</t>
  </si>
  <si>
    <t>27SIMPLE SPAN STEEL STRINGER /CONCRETE DECK-B4</t>
  </si>
  <si>
    <t>067-CR-1226  -000</t>
  </si>
  <si>
    <t>067C00022N</t>
  </si>
  <si>
    <t>HENRY ISON HOLW</t>
  </si>
  <si>
    <t>22 SIMPLE SPAN STEEL STRINGER STEEL DECK</t>
  </si>
  <si>
    <t>067-CR-1231  -000</t>
  </si>
  <si>
    <t>067C00031N</t>
  </si>
  <si>
    <t>CAUDILL TOWN RD</t>
  </si>
  <si>
    <t>SANDLICK CREEK</t>
  </si>
  <si>
    <t>26 SIMPLE SPAN STEEL STRINGER STEEL GRID DECK</t>
  </si>
  <si>
    <t>067-CS-1072  -000</t>
  </si>
  <si>
    <t>067C00033N</t>
  </si>
  <si>
    <t>COOLIE BAKER RD</t>
  </si>
  <si>
    <t>1-35STEEL BEAM SPAN-W/CONC DECK</t>
  </si>
  <si>
    <t>067-CR-1324  -000</t>
  </si>
  <si>
    <t>067C00034N</t>
  </si>
  <si>
    <t>SACKETT LOOP</t>
  </si>
  <si>
    <t>34 SIMPLE SPAN STEEL STRINGER WITH CONCRETE DECK</t>
  </si>
  <si>
    <t>067-CR-1331  -000</t>
  </si>
  <si>
    <t>067C00038N</t>
  </si>
  <si>
    <t>BLAIR BR</t>
  </si>
  <si>
    <t>25-25-25 3 SIMPLE SPAN PRESTRESSED CONC. SLAB BEAMS</t>
  </si>
  <si>
    <t>067-CR-1339  -000</t>
  </si>
  <si>
    <t>067C00039N</t>
  </si>
  <si>
    <t>SPRING BR</t>
  </si>
  <si>
    <t>37-37 2 SIMPLE SPAN STEEL STRINGER WITH CONCRETE DECK</t>
  </si>
  <si>
    <t>067-CR-1342  -000</t>
  </si>
  <si>
    <t>067C00040N</t>
  </si>
  <si>
    <t>DOTY CRK</t>
  </si>
  <si>
    <t>DOTY CREEK</t>
  </si>
  <si>
    <t>16-17 2 SIMPLE SPAN STEEL STRINGER WITH CONCRETE DECK</t>
  </si>
  <si>
    <t>067-CR-1344  -000</t>
  </si>
  <si>
    <t>067C00048N</t>
  </si>
  <si>
    <t>LOW GAP BR</t>
  </si>
  <si>
    <t>21-35-10 3 SIMPLE SPAN STEEL STRINGER STEEL GRID DECK</t>
  </si>
  <si>
    <t>067-CR-1319  -000</t>
  </si>
  <si>
    <t>067C00050N</t>
  </si>
  <si>
    <t>Campbell Town Rd</t>
  </si>
  <si>
    <t>TURKEY CREEK</t>
  </si>
  <si>
    <t>21-65-29 3 SPAN STEEL STRINGER STEEL GRID DECK</t>
  </si>
  <si>
    <t>067-CR-1386Q4-000</t>
  </si>
  <si>
    <t>067C00051N</t>
  </si>
  <si>
    <t>PARADISE LN</t>
  </si>
  <si>
    <t>KINGDOM COME CREEK</t>
  </si>
  <si>
    <t>24 SIMPLE SPAN STEEL CONCRETE DECK</t>
  </si>
  <si>
    <t>067-CR-1799  -000</t>
  </si>
  <si>
    <t>067C00064N</t>
  </si>
  <si>
    <t>CORNETTS BR</t>
  </si>
  <si>
    <t>LINE FORK</t>
  </si>
  <si>
    <t>22 - 35 - 11.5  FT  STEEL STRINGER SPANS</t>
  </si>
  <si>
    <t>067-CR-1253  -000</t>
  </si>
  <si>
    <t>067C00065N</t>
  </si>
  <si>
    <t>ORCHARD RD</t>
  </si>
  <si>
    <t>1-25.5&amp; 1-30.5 STEEL I-BEAM W/ METAL GRID FLOOR</t>
  </si>
  <si>
    <t>067-CR-1737  -000</t>
  </si>
  <si>
    <t>067C00071N</t>
  </si>
  <si>
    <t>WELCH HOLW</t>
  </si>
  <si>
    <t>YONT'S FORK</t>
  </si>
  <si>
    <t>1-31 FT STEEL STRINGER SPAN W / CONC DECK</t>
  </si>
  <si>
    <t>067-CS-3020  -000</t>
  </si>
  <si>
    <t>067C00072N</t>
  </si>
  <si>
    <t>GOLF COURSE LN</t>
  </si>
  <si>
    <t>OLD RR BED</t>
  </si>
  <si>
    <t>38TIMBER KING POST W\ 17-17-19 FT TIMBR STRINGER SPANS</t>
  </si>
  <si>
    <t>067-CR-1151  -000</t>
  </si>
  <si>
    <t>067C00076N</t>
  </si>
  <si>
    <t>DICKS BR</t>
  </si>
  <si>
    <t>DICK'S BRANCH</t>
  </si>
  <si>
    <t>21- 9FT  STEEL STRINGER SPAN W CONCRETE DECK</t>
  </si>
  <si>
    <t>067-CR-1055  -000</t>
  </si>
  <si>
    <t>067C00078N</t>
  </si>
  <si>
    <t>ICE RD</t>
  </si>
  <si>
    <t>NORTH FORK OF KY RIVER</t>
  </si>
  <si>
    <t>40.2-42 TWO SPAN STEEL STRINGER NONREDUDANT/ CON.DECK</t>
  </si>
  <si>
    <t>067-CR-1379  -000</t>
  </si>
  <si>
    <t>067C00080N</t>
  </si>
  <si>
    <t>CR 1359</t>
  </si>
  <si>
    <t>North Fk of KY River</t>
  </si>
  <si>
    <t>6 Span Steel "I" Beam with Concrete Deck</t>
  </si>
  <si>
    <t>067-CR-1359Q4-000</t>
  </si>
  <si>
    <t>067C00081N</t>
  </si>
  <si>
    <t>CR1714Q4 GALLUP DR</t>
  </si>
  <si>
    <t>1-45' &amp; 1-39' &amp;1-44' STEEL I BEAM W/ CONCRETE DECK</t>
  </si>
  <si>
    <t>067-CR-1714Q4-000</t>
  </si>
  <si>
    <t>080C00015N</t>
  </si>
  <si>
    <t>ROCKHOUSE MILLS RD</t>
  </si>
  <si>
    <t>ROCKHOUSE FORK</t>
  </si>
  <si>
    <t>26 SIMPLE SPAN STEEL STRINGER CONCRETE DECK</t>
  </si>
  <si>
    <t>080-CR-1374  -000</t>
  </si>
  <si>
    <t>080C00026N</t>
  </si>
  <si>
    <t>OFF KY-3</t>
  </si>
  <si>
    <t>ROCKCASTLE CREEK</t>
  </si>
  <si>
    <t>35 SIMPLE SPAN STEEL STRINGER TIMBER DECK</t>
  </si>
  <si>
    <t>080-CR-1324  -000</t>
  </si>
  <si>
    <t>080C00028N</t>
  </si>
  <si>
    <t>HUNTERS LN</t>
  </si>
  <si>
    <t>2 29 SIMPLE SPAN STEEL STRINGER GRID DECK</t>
  </si>
  <si>
    <t>080-CR-1379  -000</t>
  </si>
  <si>
    <t>080C00039N</t>
  </si>
  <si>
    <t>BUFFALO HORN</t>
  </si>
  <si>
    <t>34.2-50-26 PREST CONC BOX BEAMS</t>
  </si>
  <si>
    <t>080-CR-1315  -000</t>
  </si>
  <si>
    <t>080C00043N</t>
  </si>
  <si>
    <t>SETSER BRANCH RD</t>
  </si>
  <si>
    <t>MID FORK-ROCKCASTLE CK</t>
  </si>
  <si>
    <t>1-35 FT STEEL STRINGER W/ 6" CONCRETE DECK(B4)</t>
  </si>
  <si>
    <t>080-CR-1215  -000</t>
  </si>
  <si>
    <t>080C00047N</t>
  </si>
  <si>
    <t>PINE VW</t>
  </si>
  <si>
    <t>COLDWATER FORK</t>
  </si>
  <si>
    <t>1-58 FT STEEL BEAM W/ CONC DECK</t>
  </si>
  <si>
    <t>080-CR-1135C -000</t>
  </si>
  <si>
    <t>080C00053N</t>
  </si>
  <si>
    <t>WILLIS DIALS RD</t>
  </si>
  <si>
    <t>PIGEONROOST FORK</t>
  </si>
  <si>
    <t>51 STEEL BEAMS / WITH CONCRETE DECK  REPL C11</t>
  </si>
  <si>
    <t>080-CR-1120  -000</t>
  </si>
  <si>
    <t>098B00017N</t>
  </si>
  <si>
    <t>G--87</t>
  </si>
  <si>
    <t>OLD US-119</t>
  </si>
  <si>
    <t>BENT BRANCH</t>
  </si>
  <si>
    <t>2-11 FT R.C. SLABS-45 DEG SKEW</t>
  </si>
  <si>
    <t>098-CR-1375Q4-000</t>
  </si>
  <si>
    <t>098B00032N</t>
  </si>
  <si>
    <t>KY-199</t>
  </si>
  <si>
    <t>PINSONS CREEK</t>
  </si>
  <si>
    <t>2-16 FT R.C.D.G. SPANS</t>
  </si>
  <si>
    <t>098-KY-0199  -000</t>
  </si>
  <si>
    <t>098B00036N</t>
  </si>
  <si>
    <t>G-207</t>
  </si>
  <si>
    <t>1-30 FT R.C.D.G. SPAN-15 DEG SKEW</t>
  </si>
  <si>
    <t>098B00069N</t>
  </si>
  <si>
    <t>G--14</t>
  </si>
  <si>
    <t>G15</t>
  </si>
  <si>
    <t>KY-610</t>
  </si>
  <si>
    <t>LONG FORK</t>
  </si>
  <si>
    <t>2-30 &amp; 1-40 FT R.C.D.G. SPANS-30 DEG SKEW</t>
  </si>
  <si>
    <t>098-KY-0610  -000</t>
  </si>
  <si>
    <t>098B00093N</t>
  </si>
  <si>
    <t>KY-1441</t>
  </si>
  <si>
    <t>1-20 FT PRESTRESSED CONC. SPAN-45 DEG SKEW</t>
  </si>
  <si>
    <t>098-KY-1441  -000</t>
  </si>
  <si>
    <t>098B00180N</t>
  </si>
  <si>
    <t>KY-3419</t>
  </si>
  <si>
    <t>LEFT FK BLACKBERRY CR</t>
  </si>
  <si>
    <t>1-39 STEEL I-BEAM SPAN W/CONC DECK</t>
  </si>
  <si>
    <t>098-KY-3419  -000</t>
  </si>
  <si>
    <t>098C00005N</t>
  </si>
  <si>
    <t>PIGEON ROOST RD</t>
  </si>
  <si>
    <t>BIG CREEK</t>
  </si>
  <si>
    <t>25 SIMPLE SPAN STEEL STRINGERS W/ TIMBER DECK</t>
  </si>
  <si>
    <t>098-CR-1517  -000</t>
  </si>
  <si>
    <t>098C00021N</t>
  </si>
  <si>
    <t>MULLEN FRK</t>
  </si>
  <si>
    <t>49 SIMPLE SPAN CONCRETE SLAB BRIDGE</t>
  </si>
  <si>
    <t>098-CR-1545  -000</t>
  </si>
  <si>
    <t>098C00028N</t>
  </si>
  <si>
    <t>8603</t>
  </si>
  <si>
    <t>BIG BLUE SPRINGS R</t>
  </si>
  <si>
    <t>BLACKBERRY CREEK</t>
  </si>
  <si>
    <t>30-31-30 THREE SPAN STEEL STRINGER W/ CONCRETE DECK</t>
  </si>
  <si>
    <t>098-CR-1801  -000</t>
  </si>
  <si>
    <t>098C00035N</t>
  </si>
  <si>
    <t>ELM BR</t>
  </si>
  <si>
    <t>RT FORK OF PETER CR.</t>
  </si>
  <si>
    <t>40 SIMPLE SPAN STEEL STRINGER PRECAST CONCRETE SLAB DK</t>
  </si>
  <si>
    <t>098-CR-1843  -000</t>
  </si>
  <si>
    <t>098C00039N</t>
  </si>
  <si>
    <t>NORTH RIVER RD CON</t>
  </si>
  <si>
    <t>63-72-70 3 SPAN PREST CONCRETE BOX BEAMS</t>
  </si>
  <si>
    <t>098-CR-1177  -070</t>
  </si>
  <si>
    <t>098C00044N</t>
  </si>
  <si>
    <t>BIG BRANCH RD</t>
  </si>
  <si>
    <t>ELKHORN CREEK</t>
  </si>
  <si>
    <t>33-34 2 SPAN PREST CONCRETE SLAB BEAMS</t>
  </si>
  <si>
    <t>098-CS-2043  -000</t>
  </si>
  <si>
    <t>098C00080N</t>
  </si>
  <si>
    <t>ELWOOD RD</t>
  </si>
  <si>
    <t>SHELBY CREEK</t>
  </si>
  <si>
    <t>21-20-21-20 4 SPAN STEEL STRINGER W/ CONCRETE DECK</t>
  </si>
  <si>
    <t>098-CR-1789  -000</t>
  </si>
  <si>
    <t>098C00088N</t>
  </si>
  <si>
    <t>4 SPANS 30-60-60-59 CONCRETE BOX BEAMS SLAB BEAMS</t>
  </si>
  <si>
    <t>098-CR-1181  -070</t>
  </si>
  <si>
    <t>098C00091N</t>
  </si>
  <si>
    <t>RIGHT FORK OF BRUS</t>
  </si>
  <si>
    <t>LEFT FK.BRUSHY FORK</t>
  </si>
  <si>
    <t>1-40 FT STEEL BEAM SPAN-CONC DECK</t>
  </si>
  <si>
    <t>098-CR-1360Q4-000</t>
  </si>
  <si>
    <t>098C00106N</t>
  </si>
  <si>
    <t>09382</t>
  </si>
  <si>
    <t>DORTON ST</t>
  </si>
  <si>
    <t>DBL 14 X 12 X 25 FT RC CULVERT FILL= 0 FT BRL= GOOD</t>
  </si>
  <si>
    <t>098-CR-1935  -000</t>
  </si>
  <si>
    <t>098C00113N</t>
  </si>
  <si>
    <t>CANEY HWY #1</t>
  </si>
  <si>
    <t>2-37.5 FT STEEL I BEAM SPANS</t>
  </si>
  <si>
    <t>098-CR-1911  -000</t>
  </si>
  <si>
    <t>098C00119N</t>
  </si>
  <si>
    <t>BEEFHIDE CRK</t>
  </si>
  <si>
    <t>BEEFHIDE CREEK</t>
  </si>
  <si>
    <t>1-30 PREST CONC BOX BEAM</t>
  </si>
  <si>
    <t>098-CR-1906  -000</t>
  </si>
  <si>
    <t>098C00121N</t>
  </si>
  <si>
    <t>PETTY FRK</t>
  </si>
  <si>
    <t>LFT-FK-LONG FK-SHELBY CK</t>
  </si>
  <si>
    <t>1-40 FT SINGLE BAILEY BRIDGE SPAN (TRUSS)</t>
  </si>
  <si>
    <t>098-CR-1766  -000</t>
  </si>
  <si>
    <t>098C00128N</t>
  </si>
  <si>
    <t>HURTS BR</t>
  </si>
  <si>
    <t>JOHNS CREEK</t>
  </si>
  <si>
    <t>30STL -  59DBL BAILEY -30STEEL I-BM SPAN</t>
  </si>
  <si>
    <t>098-CR-1337Q4-000</t>
  </si>
  <si>
    <t>098C00130N</t>
  </si>
  <si>
    <t>1-28 FT STEEL STRINGER  W/CONC DECK</t>
  </si>
  <si>
    <t>098C00133N</t>
  </si>
  <si>
    <t>BUCK TACKETT RD</t>
  </si>
  <si>
    <t>LONG FORK-SHELBY CREEK</t>
  </si>
  <si>
    <t>35.2 &amp;  22.5  FT STEEL BEAM SPAN</t>
  </si>
  <si>
    <t>098-CR-1755  -000</t>
  </si>
  <si>
    <t>098C00154N</t>
  </si>
  <si>
    <t>AIL BR</t>
  </si>
  <si>
    <t>1-41 FT STEEL STRINGER SPAN W/CONC DECK</t>
  </si>
  <si>
    <t>098-CR-1597A -000</t>
  </si>
  <si>
    <t>098C00158N</t>
  </si>
  <si>
    <t>MARCUM BTM</t>
  </si>
  <si>
    <t>1-75 FT STEEL BEAM SPAN /RC DECK</t>
  </si>
  <si>
    <t>098-PR-1001  -000</t>
  </si>
  <si>
    <t>098C00166N</t>
  </si>
  <si>
    <t>OLD LONG FORK RD C</t>
  </si>
  <si>
    <t>LONG FK.SHELBY CREEK</t>
  </si>
  <si>
    <t>1-39.4 FT STEEL STRINGER SPAN</t>
  </si>
  <si>
    <t>098-CR-1740  -070</t>
  </si>
  <si>
    <t>098C00170N</t>
  </si>
  <si>
    <t>DESKINS RD</t>
  </si>
  <si>
    <t>47-50-47 NONREDUNDANT STEEL STRINGER/CONCRETE DECK</t>
  </si>
  <si>
    <t>098-CR-1460  -000</t>
  </si>
  <si>
    <t>098C00176N</t>
  </si>
  <si>
    <t>TACKETT BRANCH RD</t>
  </si>
  <si>
    <t>LONGFORK @ JCT KY 1469</t>
  </si>
  <si>
    <t>1-39 SIMPLE SPAN I BEAM W/ COMPOSITE DECK</t>
  </si>
  <si>
    <t>098-CR-1742  -000</t>
  </si>
  <si>
    <t>098C00181N</t>
  </si>
  <si>
    <t>CR 1070</t>
  </si>
  <si>
    <t>1-50 FT. PREST CONC BOX BEAM</t>
  </si>
  <si>
    <t>098-CR-1883  -000</t>
  </si>
  <si>
    <t>098C00184N</t>
  </si>
  <si>
    <t>THACKER RD</t>
  </si>
  <si>
    <t>Meathouse Fk/Big Crk</t>
  </si>
  <si>
    <t>32.5' SIMPLE SPAN STEEL I BEAM W / CONCRETE DECK</t>
  </si>
  <si>
    <t>098-CR-1888  -000</t>
  </si>
  <si>
    <t>098C00188N</t>
  </si>
  <si>
    <t>CR1910 Oakfield Rd</t>
  </si>
  <si>
    <t>1-38' FT SIMPLE SPAN STEEL STRINGER W/CONCRETE DECK</t>
  </si>
  <si>
    <t>098-CR-1910  -000</t>
  </si>
  <si>
    <t>098C00189N</t>
  </si>
  <si>
    <t>E&amp;R Road (CR-1626)</t>
  </si>
  <si>
    <t>Elkhorn Creek</t>
  </si>
  <si>
    <t>2 - 40' x 38.5' Span Steel Stringer W/ Concrete Deck</t>
  </si>
  <si>
    <t>098-CR-1626  -000</t>
  </si>
  <si>
    <t>Service Under</t>
  </si>
  <si>
    <t>5 Waterway</t>
  </si>
  <si>
    <t>2 Railroad</t>
  </si>
  <si>
    <t>6 Highway-waterway</t>
  </si>
  <si>
    <t>7 Railroad-waterway</t>
  </si>
  <si>
    <t>1 Highway</t>
  </si>
  <si>
    <t>9 Relief for waterway</t>
  </si>
  <si>
    <t>CountyCode</t>
  </si>
  <si>
    <t>CountyName</t>
  </si>
  <si>
    <t>Adair</t>
  </si>
  <si>
    <t>Allen</t>
  </si>
  <si>
    <t>Anderson</t>
  </si>
  <si>
    <t>Ballard</t>
  </si>
  <si>
    <t>Barren</t>
  </si>
  <si>
    <t>Bath</t>
  </si>
  <si>
    <t>Bell</t>
  </si>
  <si>
    <t>Boone</t>
  </si>
  <si>
    <t>Bourbon</t>
  </si>
  <si>
    <t>Boyd</t>
  </si>
  <si>
    <t>Boyle</t>
  </si>
  <si>
    <t>Bracken</t>
  </si>
  <si>
    <t>Breathitt</t>
  </si>
  <si>
    <t>Breckinridge</t>
  </si>
  <si>
    <t>Bullitt</t>
  </si>
  <si>
    <t>Butler</t>
  </si>
  <si>
    <t>Caldwell</t>
  </si>
  <si>
    <t>Calloway</t>
  </si>
  <si>
    <t>Campbell</t>
  </si>
  <si>
    <t>Carlisle</t>
  </si>
  <si>
    <t>Carroll</t>
  </si>
  <si>
    <t>Carter</t>
  </si>
  <si>
    <t>Casey</t>
  </si>
  <si>
    <t>Christian</t>
  </si>
  <si>
    <t>Clark</t>
  </si>
  <si>
    <t>Clay</t>
  </si>
  <si>
    <t>Clinton</t>
  </si>
  <si>
    <t>Crittenden</t>
  </si>
  <si>
    <t>Cumberland</t>
  </si>
  <si>
    <t>Daviess</t>
  </si>
  <si>
    <t>Edmonson</t>
  </si>
  <si>
    <t>Elliott</t>
  </si>
  <si>
    <t>Estill</t>
  </si>
  <si>
    <t>Fayette</t>
  </si>
  <si>
    <t>Fleming</t>
  </si>
  <si>
    <t>Floyd</t>
  </si>
  <si>
    <t>Franklin</t>
  </si>
  <si>
    <t>Fulton</t>
  </si>
  <si>
    <t>Gallatin</t>
  </si>
  <si>
    <t>Garrard</t>
  </si>
  <si>
    <t>Grant</t>
  </si>
  <si>
    <t>Graves</t>
  </si>
  <si>
    <t>Grayson</t>
  </si>
  <si>
    <t>Green</t>
  </si>
  <si>
    <t>Greenup</t>
  </si>
  <si>
    <t>Hancock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</si>
  <si>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</si>
  <si>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</si>
  <si>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</si>
  <si>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</si>
  <si>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</si>
  <si>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</si>
  <si>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</si>
  <si>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</si>
  <si>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Jackson</t>
  </si>
  <si>
    <t>Jefferson</t>
  </si>
  <si>
    <t>Jessamine</t>
  </si>
  <si>
    <t>Johnson</t>
  </si>
  <si>
    <t>Kenton</t>
  </si>
  <si>
    <t>Knott</t>
  </si>
  <si>
    <t>Knox</t>
  </si>
  <si>
    <t>Larue</t>
  </si>
  <si>
    <t>Laurel</t>
  </si>
  <si>
    <t>Lawrence</t>
  </si>
  <si>
    <t>Lee</t>
  </si>
  <si>
    <t>Leslie</t>
  </si>
  <si>
    <t>Letcher</t>
  </si>
  <si>
    <t>Lewis</t>
  </si>
  <si>
    <t>Lincoln</t>
  </si>
  <si>
    <t>Livingston</t>
  </si>
  <si>
    <t>Logan</t>
  </si>
  <si>
    <t>Lyon</t>
  </si>
  <si>
    <t>McCracken</t>
  </si>
  <si>
    <t>McCreary</t>
  </si>
  <si>
    <t>McLean</t>
  </si>
  <si>
    <t>Madison</t>
  </si>
  <si>
    <t>Magoffin</t>
  </si>
  <si>
    <t>Marion</t>
  </si>
  <si>
    <t>Marshall</t>
  </si>
  <si>
    <t>Martin</t>
  </si>
  <si>
    <t>Mason</t>
  </si>
  <si>
    <t>Meade</t>
  </si>
  <si>
    <t>Menifee</t>
  </si>
  <si>
    <t>Mercer</t>
  </si>
  <si>
    <t>Metcalfe</t>
  </si>
  <si>
    <t>Monroe</t>
  </si>
  <si>
    <t>Montgomery</t>
  </si>
  <si>
    <t>Morgan</t>
  </si>
  <si>
    <t>Muhlenberg</t>
  </si>
  <si>
    <t>Nelson</t>
  </si>
  <si>
    <t>Nicholas</t>
  </si>
  <si>
    <t>Ohio</t>
  </si>
  <si>
    <t>Oldham</t>
  </si>
  <si>
    <t>Owen</t>
  </si>
  <si>
    <t>Owsley</t>
  </si>
  <si>
    <t>Pendleton</t>
  </si>
  <si>
    <t>Perry</t>
  </si>
  <si>
    <t>Pike</t>
  </si>
  <si>
    <t>Powell</t>
  </si>
  <si>
    <t>Pulaski</t>
  </si>
  <si>
    <t>Robertson</t>
  </si>
  <si>
    <t>Rockcastle</t>
  </si>
  <si>
    <t>Rowan</t>
  </si>
  <si>
    <t>Russell</t>
  </si>
  <si>
    <t>Scott</t>
  </si>
  <si>
    <t>Shelby</t>
  </si>
  <si>
    <t>Simpson</t>
  </si>
  <si>
    <t>Spencer</t>
  </si>
  <si>
    <t>Taylor</t>
  </si>
  <si>
    <t>Todd</t>
  </si>
  <si>
    <t>Trigg</t>
  </si>
  <si>
    <t>Trimble</t>
  </si>
  <si>
    <t>Union</t>
  </si>
  <si>
    <t>Warren</t>
  </si>
  <si>
    <t>Washington</t>
  </si>
  <si>
    <t>Wayne</t>
  </si>
  <si>
    <t>Webster</t>
  </si>
  <si>
    <t>Whitley</t>
  </si>
  <si>
    <t>Wolfe</t>
  </si>
  <si>
    <t>Woodford</t>
  </si>
  <si>
    <t>Sp Crew</t>
  </si>
  <si>
    <t>Dist Office</t>
  </si>
  <si>
    <t>Central Office</t>
  </si>
  <si>
    <t>Co#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</si>
</sst>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10">
    <xf numFmtId="0" fontId="0" fillId="0" borderId="0" xfId="0"/>
    <xf numFmtId="14" fontId="0" fillId="0" borderId="0" xfId="0" applyNumberFormat="1" applyAlignment="1" applyProtection="1">
      <alignment vertical="center"/>
    </xf>
    <xf numFmtId="0" fontId="1" fillId="0" borderId="0" xfId="1"/>
    <xf numFmtId="0" fontId="2" fillId="2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right" wrapText="1"/>
    </xf>
    <xf numFmtId="0" fontId="2" fillId="0" borderId="2" xfId="2" applyFont="1" applyFill="1" applyBorder="1" applyAlignment="1">
      <alignment wrapText="1"/>
    </xf>
    <xf numFmtId="0" fontId="0" fillId="0" borderId="0" xfId="0" applyFill="1"/>
    <xf numFmtId="0" fontId="0" fillId="0" borderId="0" xfId="0" applyNumberFormat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</cellXfs>
  <cellStyles count="3">
    <cellStyle name="Hyperlink" xfId="1" builtinId="8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oogle.com/maps/place/36.946634749,%20-88.644917264" TargetMode="External"/><Relationship Id="rId671" Type="http://schemas.openxmlformats.org/officeDocument/2006/relationships/hyperlink" Target="http://www.google.com/maps/place/37.263748,%20-83.249379" TargetMode="External"/><Relationship Id="rId769" Type="http://schemas.openxmlformats.org/officeDocument/2006/relationships/hyperlink" Target="http://www.google.com/maps/place/36.983886963,%20-83.187281702" TargetMode="External"/><Relationship Id="rId976" Type="http://schemas.openxmlformats.org/officeDocument/2006/relationships/hyperlink" Target="http://www.google.com/maps/place/37.274005,%20-82.401322" TargetMode="External"/><Relationship Id="rId21" Type="http://schemas.openxmlformats.org/officeDocument/2006/relationships/hyperlink" Target="http://www.google.com/maps/place/36.500233012,%20-88.259299631" TargetMode="External"/><Relationship Id="rId324" Type="http://schemas.openxmlformats.org/officeDocument/2006/relationships/hyperlink" Target="http://www.google.com/maps/place/37.684054674,%20-85.222644832" TargetMode="External"/><Relationship Id="rId531" Type="http://schemas.openxmlformats.org/officeDocument/2006/relationships/hyperlink" Target="http://www.google.com/maps/place/36.76464082,%20-84.741732901" TargetMode="External"/><Relationship Id="rId629" Type="http://schemas.openxmlformats.org/officeDocument/2006/relationships/hyperlink" Target="http://www.google.com/maps/place/37.777451,%20-83.021908" TargetMode="External"/><Relationship Id="rId170" Type="http://schemas.openxmlformats.org/officeDocument/2006/relationships/hyperlink" Target="http://www.google.com/maps/place/37.257878629,%20-87.52991169" TargetMode="External"/><Relationship Id="rId836" Type="http://schemas.openxmlformats.org/officeDocument/2006/relationships/hyperlink" Target="http://www.google.com/maps/place/37.006747923,%20-83.397844027" TargetMode="External"/><Relationship Id="rId268" Type="http://schemas.openxmlformats.org/officeDocument/2006/relationships/hyperlink" Target="http://www.google.com/maps/place/37.428045061,%20-85.578763823" TargetMode="External"/><Relationship Id="rId475" Type="http://schemas.openxmlformats.org/officeDocument/2006/relationships/hyperlink" Target="http://www.google.com/maps/place/37.081793337,%20-85.450813304" TargetMode="External"/><Relationship Id="rId682" Type="http://schemas.openxmlformats.org/officeDocument/2006/relationships/hyperlink" Target="http://www.google.com/maps/place/36.70950725,%20-83.827890103" TargetMode="External"/><Relationship Id="rId903" Type="http://schemas.openxmlformats.org/officeDocument/2006/relationships/hyperlink" Target="http://www.google.com/maps/place/38.019197216,%20-82.923034154" TargetMode="External"/><Relationship Id="rId32" Type="http://schemas.openxmlformats.org/officeDocument/2006/relationships/hyperlink" Target="http://www.google.com/maps/place/36.659877507,%20-88.262645336" TargetMode="External"/><Relationship Id="rId128" Type="http://schemas.openxmlformats.org/officeDocument/2006/relationships/hyperlink" Target="http://www.google.com/maps/place/37.026244377,%20-88.370721418" TargetMode="External"/><Relationship Id="rId335" Type="http://schemas.openxmlformats.org/officeDocument/2006/relationships/hyperlink" Target="http://www.google.com/maps/place/38.495373891,%20-85.21362" TargetMode="External"/><Relationship Id="rId542" Type="http://schemas.openxmlformats.org/officeDocument/2006/relationships/hyperlink" Target="http://www.google.com/maps/place/38.280922,%20-82.920129" TargetMode="External"/><Relationship Id="rId181" Type="http://schemas.openxmlformats.org/officeDocument/2006/relationships/hyperlink" Target="http://www.google.com/maps/place/37.472106567,%20-87.237731919" TargetMode="External"/><Relationship Id="rId402" Type="http://schemas.openxmlformats.org/officeDocument/2006/relationships/hyperlink" Target="http://www.google.com/maps/place/38.417191894,%20-84.854465595" TargetMode="External"/><Relationship Id="rId847" Type="http://schemas.openxmlformats.org/officeDocument/2006/relationships/hyperlink" Target="http://www.google.com/maps/place/36.669587508,%20-84.130073171" TargetMode="External"/><Relationship Id="rId279" Type="http://schemas.openxmlformats.org/officeDocument/2006/relationships/hyperlink" Target="http://www.google.com/maps/place/37.628846605,%20-85.871182478" TargetMode="External"/><Relationship Id="rId486" Type="http://schemas.openxmlformats.org/officeDocument/2006/relationships/hyperlink" Target="http://www.google.com/maps/place/37.193093644,%20-85.04898696" TargetMode="External"/><Relationship Id="rId693" Type="http://schemas.openxmlformats.org/officeDocument/2006/relationships/hyperlink" Target="http://www.google.com/maps/place/36.58793575,%20-83.897438085" TargetMode="External"/><Relationship Id="rId707" Type="http://schemas.openxmlformats.org/officeDocument/2006/relationships/hyperlink" Target="http://www.google.com/maps/place/36.970456142,%20-83.517328544" TargetMode="External"/><Relationship Id="rId914" Type="http://schemas.openxmlformats.org/officeDocument/2006/relationships/hyperlink" Target="http://www.google.com/maps/place/37.172731314,%20-82.731397933" TargetMode="External"/><Relationship Id="rId43" Type="http://schemas.openxmlformats.org/officeDocument/2006/relationships/hyperlink" Target="http://www.google.com/maps/place/36.911991958,%20-89.026785596" TargetMode="External"/><Relationship Id="rId139" Type="http://schemas.openxmlformats.org/officeDocument/2006/relationships/hyperlink" Target="http://www.google.com/maps/place/37.188037345,%20-87.827565329" TargetMode="External"/><Relationship Id="rId346" Type="http://schemas.openxmlformats.org/officeDocument/2006/relationships/hyperlink" Target="http://www.google.com/maps/place/38.240950818,%20-85.696868696" TargetMode="External"/><Relationship Id="rId553" Type="http://schemas.openxmlformats.org/officeDocument/2006/relationships/hyperlink" Target="http://www.google.com/maps/place/38.050848209,%20-83.056089625" TargetMode="External"/><Relationship Id="rId760" Type="http://schemas.openxmlformats.org/officeDocument/2006/relationships/hyperlink" Target="http://www.google.com/maps/place/36.847171714,%20-83.325486245" TargetMode="External"/><Relationship Id="rId192" Type="http://schemas.openxmlformats.org/officeDocument/2006/relationships/hyperlink" Target="http://www.google.com/maps/place/37.51600776,%20-86.807960388" TargetMode="External"/><Relationship Id="rId206" Type="http://schemas.openxmlformats.org/officeDocument/2006/relationships/hyperlink" Target="http://www.google.com/maps/place/37.698998343,%20-87.899723508" TargetMode="External"/><Relationship Id="rId413" Type="http://schemas.openxmlformats.org/officeDocument/2006/relationships/hyperlink" Target="http://www.google.com/maps/place/38.028736106,%20-85.078672145" TargetMode="External"/><Relationship Id="rId858" Type="http://schemas.openxmlformats.org/officeDocument/2006/relationships/hyperlink" Target="http://www.google.com/maps/place/36.680080579,%20-84.045385936" TargetMode="External"/><Relationship Id="rId497" Type="http://schemas.openxmlformats.org/officeDocument/2006/relationships/hyperlink" Target="http://www.google.com/maps/place/36.787364235,%20-85.528452114" TargetMode="External"/><Relationship Id="rId620" Type="http://schemas.openxmlformats.org/officeDocument/2006/relationships/hyperlink" Target="http://www.google.com/maps/place/37.388295421,%20-83.506550188" TargetMode="External"/><Relationship Id="rId718" Type="http://schemas.openxmlformats.org/officeDocument/2006/relationships/hyperlink" Target="http://www.google.com/maps/place/37.111632831,%20-83.597426244" TargetMode="External"/><Relationship Id="rId925" Type="http://schemas.openxmlformats.org/officeDocument/2006/relationships/hyperlink" Target="http://www.google.com/maps/place/37.172884935,%20-82.919617605" TargetMode="External"/><Relationship Id="rId357" Type="http://schemas.openxmlformats.org/officeDocument/2006/relationships/hyperlink" Target="http://www.google.com/maps/place/38.317299355,%20-85.646601837" TargetMode="External"/><Relationship Id="rId54" Type="http://schemas.openxmlformats.org/officeDocument/2006/relationships/hyperlink" Target="http://www.google.com/maps/place/36.543253762,%20-89.055948735" TargetMode="External"/><Relationship Id="rId217" Type="http://schemas.openxmlformats.org/officeDocument/2006/relationships/hyperlink" Target="http://www.google.com/maps/place/37.455197691,%20-87.855600046" TargetMode="External"/><Relationship Id="rId564" Type="http://schemas.openxmlformats.org/officeDocument/2006/relationships/hyperlink" Target="http://www.google.com/maps/place/38.320600427,%20-83.662469667" TargetMode="External"/><Relationship Id="rId771" Type="http://schemas.openxmlformats.org/officeDocument/2006/relationships/hyperlink" Target="http://www.google.com/maps/place/36.976764101,%20-83.218510216" TargetMode="External"/><Relationship Id="rId869" Type="http://schemas.openxmlformats.org/officeDocument/2006/relationships/hyperlink" Target="http://www.google.com/maps/place/37.332945696,%20-82.690148935" TargetMode="External"/><Relationship Id="rId424" Type="http://schemas.openxmlformats.org/officeDocument/2006/relationships/hyperlink" Target="http://www.google.com/maps/place/37.878691859,%20-84.041130853" TargetMode="External"/><Relationship Id="rId631" Type="http://schemas.openxmlformats.org/officeDocument/2006/relationships/hyperlink" Target="http://www.google.com/maps/place/37.75391,%20-83.043759" TargetMode="External"/><Relationship Id="rId729" Type="http://schemas.openxmlformats.org/officeDocument/2006/relationships/hyperlink" Target="http://www.google.com/maps/place/37.138586649,%20-83.612674945" TargetMode="External"/><Relationship Id="rId270" Type="http://schemas.openxmlformats.org/officeDocument/2006/relationships/hyperlink" Target="http://www.google.com/maps/place/37.144726002,%20-85.590024405" TargetMode="External"/><Relationship Id="rId936" Type="http://schemas.openxmlformats.org/officeDocument/2006/relationships/hyperlink" Target="http://www.google.com/maps/place/37.108817,%20-82.863583" TargetMode="External"/><Relationship Id="rId65" Type="http://schemas.openxmlformats.org/officeDocument/2006/relationships/hyperlink" Target="http://www.google.com/maps/place/36.677655703,%20-88.556650567" TargetMode="External"/><Relationship Id="rId130" Type="http://schemas.openxmlformats.org/officeDocument/2006/relationships/hyperlink" Target="http://www.google.com/maps/place/36.818148547,%20-87.814931836" TargetMode="External"/><Relationship Id="rId368" Type="http://schemas.openxmlformats.org/officeDocument/2006/relationships/hyperlink" Target="http://www.google.com/maps/place/38.054851152,%20-85.42792593" TargetMode="External"/><Relationship Id="rId575" Type="http://schemas.openxmlformats.org/officeDocument/2006/relationships/hyperlink" Target="http://www.google.com/maps/place/38.383300781,%20-83.472503662" TargetMode="External"/><Relationship Id="rId782" Type="http://schemas.openxmlformats.org/officeDocument/2006/relationships/hyperlink" Target="http://www.google.com/maps/place/36.714507836,%20-83.335045757" TargetMode="External"/><Relationship Id="rId228" Type="http://schemas.openxmlformats.org/officeDocument/2006/relationships/hyperlink" Target="http://www.google.com/maps/place/37.058431014,%20-86.111833725" TargetMode="External"/><Relationship Id="rId435" Type="http://schemas.openxmlformats.org/officeDocument/2006/relationships/hyperlink" Target="http://www.google.com/maps/place/37.587590029,%20-84.541383276" TargetMode="External"/><Relationship Id="rId642" Type="http://schemas.openxmlformats.org/officeDocument/2006/relationships/hyperlink" Target="http://www.google.com/maps/place/37.865401234,%20-83.254441688" TargetMode="External"/><Relationship Id="rId281" Type="http://schemas.openxmlformats.org/officeDocument/2006/relationships/hyperlink" Target="http://www.google.com/maps/place/37.626920711,%20-86.126148375" TargetMode="External"/><Relationship Id="rId502" Type="http://schemas.openxmlformats.org/officeDocument/2006/relationships/hyperlink" Target="http://www.google.com/maps/place/37.500229536,%20-84.63201678" TargetMode="External"/><Relationship Id="rId947" Type="http://schemas.openxmlformats.org/officeDocument/2006/relationships/hyperlink" Target="http://www.google.com/maps/place/37.568328862,%20-82.268062214" TargetMode="External"/><Relationship Id="rId76" Type="http://schemas.openxmlformats.org/officeDocument/2006/relationships/hyperlink" Target="http://www.google.com/maps/place/36.658226276,%20-88.577933046" TargetMode="External"/><Relationship Id="rId141" Type="http://schemas.openxmlformats.org/officeDocument/2006/relationships/hyperlink" Target="http://www.google.com/maps/place/36.756349859,%20-87.320056693" TargetMode="External"/><Relationship Id="rId379" Type="http://schemas.openxmlformats.org/officeDocument/2006/relationships/hyperlink" Target="http://www.google.com/maps/place/38.635300175,%20-85.181097095" TargetMode="External"/><Relationship Id="rId586" Type="http://schemas.openxmlformats.org/officeDocument/2006/relationships/hyperlink" Target="http://www.google.com/maps/place/38.424626,%20-82.932329" TargetMode="External"/><Relationship Id="rId793" Type="http://schemas.openxmlformats.org/officeDocument/2006/relationships/hyperlink" Target="http://www.google.com/maps/place/36.918734037,%20-83.701199104" TargetMode="External"/><Relationship Id="rId807" Type="http://schemas.openxmlformats.org/officeDocument/2006/relationships/hyperlink" Target="http://www.google.com/maps/place/37.00158854,%20-84.105614772" TargetMode="External"/><Relationship Id="rId7" Type="http://schemas.openxmlformats.org/officeDocument/2006/relationships/hyperlink" Target="http://www.google.com/maps/place/37.038425598,%20-88.877333426" TargetMode="External"/><Relationship Id="rId239" Type="http://schemas.openxmlformats.org/officeDocument/2006/relationships/hyperlink" Target="http://www.google.com/maps/place/36.784868457,%20-86.996011191" TargetMode="External"/><Relationship Id="rId446" Type="http://schemas.openxmlformats.org/officeDocument/2006/relationships/hyperlink" Target="http://www.google.com/maps/place/37.59288028,%20-84.265700541" TargetMode="External"/><Relationship Id="rId653" Type="http://schemas.openxmlformats.org/officeDocument/2006/relationships/hyperlink" Target="http://www.google.com/maps/place/37.155182612,%20-83.192505306" TargetMode="External"/><Relationship Id="rId292" Type="http://schemas.openxmlformats.org/officeDocument/2006/relationships/hyperlink" Target="http://www.google.com/maps/place/37.461882639,%20-85.670953053" TargetMode="External"/><Relationship Id="rId306" Type="http://schemas.openxmlformats.org/officeDocument/2006/relationships/hyperlink" Target="http://www.google.com/maps/place/37.949003534,%20-86.346528275" TargetMode="External"/><Relationship Id="rId860" Type="http://schemas.openxmlformats.org/officeDocument/2006/relationships/hyperlink" Target="http://www.google.com/maps/place/36.681239692,%20-84.278444201" TargetMode="External"/><Relationship Id="rId958" Type="http://schemas.openxmlformats.org/officeDocument/2006/relationships/hyperlink" Target="http://www.google.com/maps/place/37.32287579,%20-82.580046588" TargetMode="External"/><Relationship Id="rId87" Type="http://schemas.openxmlformats.org/officeDocument/2006/relationships/hyperlink" Target="http://www.google.com/maps/place/36.94422237,%20-88.7939832" TargetMode="External"/><Relationship Id="rId513" Type="http://schemas.openxmlformats.org/officeDocument/2006/relationships/hyperlink" Target="http://www.google.com/maps/place/36.802238901,%20-84.375388616" TargetMode="External"/><Relationship Id="rId597" Type="http://schemas.openxmlformats.org/officeDocument/2006/relationships/hyperlink" Target="http://www.google.com/maps/place/38.57356,%20-83.190899" TargetMode="External"/><Relationship Id="rId720" Type="http://schemas.openxmlformats.org/officeDocument/2006/relationships/hyperlink" Target="http://www.google.com/maps/place/37.05287003,%20-83.675467097" TargetMode="External"/><Relationship Id="rId818" Type="http://schemas.openxmlformats.org/officeDocument/2006/relationships/hyperlink" Target="http://www.google.com/maps/place/36.957566285,%20-83.396661967" TargetMode="External"/><Relationship Id="rId152" Type="http://schemas.openxmlformats.org/officeDocument/2006/relationships/hyperlink" Target="http://www.google.com/maps/place/37.824230146,%20-86.98508834" TargetMode="External"/><Relationship Id="rId457" Type="http://schemas.openxmlformats.org/officeDocument/2006/relationships/hyperlink" Target="http://www.google.com/maps/place/37.768584498,%20-84.741337096" TargetMode="External"/><Relationship Id="rId664" Type="http://schemas.openxmlformats.org/officeDocument/2006/relationships/hyperlink" Target="http://www.google.com/maps/place/37.264732604,%20-83.295338182" TargetMode="External"/><Relationship Id="rId871" Type="http://schemas.openxmlformats.org/officeDocument/2006/relationships/hyperlink" Target="http://www.google.com/maps/place/37.69184887,%20-82.863582794" TargetMode="External"/><Relationship Id="rId969" Type="http://schemas.openxmlformats.org/officeDocument/2006/relationships/hyperlink" Target="http://www.google.com/maps/place/37.734179876,%20-82.338565625" TargetMode="External"/><Relationship Id="rId14" Type="http://schemas.openxmlformats.org/officeDocument/2006/relationships/hyperlink" Target="http://www.google.com/maps/place/36.721606038,%20-88.20628287" TargetMode="External"/><Relationship Id="rId317" Type="http://schemas.openxmlformats.org/officeDocument/2006/relationships/hyperlink" Target="http://www.google.com/maps/place/37.917139642,%20-85.32293154" TargetMode="External"/><Relationship Id="rId524" Type="http://schemas.openxmlformats.org/officeDocument/2006/relationships/hyperlink" Target="http://www.google.com/maps/place/37.457717539,%20-84.412130532" TargetMode="External"/><Relationship Id="rId731" Type="http://schemas.openxmlformats.org/officeDocument/2006/relationships/hyperlink" Target="http://www.google.com/maps/place/37.142049,%20-83.608644" TargetMode="External"/><Relationship Id="rId98" Type="http://schemas.openxmlformats.org/officeDocument/2006/relationships/hyperlink" Target="http://www.google.com/maps/place/36.591272182,%20-88.890479346" TargetMode="External"/><Relationship Id="rId163" Type="http://schemas.openxmlformats.org/officeDocument/2006/relationships/hyperlink" Target="http://www.google.com/maps/place/37.905555658,%20-86.922837524" TargetMode="External"/><Relationship Id="rId370" Type="http://schemas.openxmlformats.org/officeDocument/2006/relationships/hyperlink" Target="http://www.google.com/maps/place/38.968538,%20-84.612656" TargetMode="External"/><Relationship Id="rId829" Type="http://schemas.openxmlformats.org/officeDocument/2006/relationships/hyperlink" Target="http://www.google.com/maps/place/37.15102373,%20-83.389973739" TargetMode="External"/><Relationship Id="rId230" Type="http://schemas.openxmlformats.org/officeDocument/2006/relationships/hyperlink" Target="http://www.google.com/maps/place/37.009566984,%20-85.868733346" TargetMode="External"/><Relationship Id="rId468" Type="http://schemas.openxmlformats.org/officeDocument/2006/relationships/hyperlink" Target="http://www.google.com/maps/place/37.139083816,%20-85.290148242" TargetMode="External"/><Relationship Id="rId675" Type="http://schemas.openxmlformats.org/officeDocument/2006/relationships/hyperlink" Target="http://www.google.com/maps/place/37.817169788,%20-83.815873306" TargetMode="External"/><Relationship Id="rId882" Type="http://schemas.openxmlformats.org/officeDocument/2006/relationships/hyperlink" Target="http://www.google.com/maps/place/37.367753833,%20-82.787554172" TargetMode="External"/><Relationship Id="rId25" Type="http://schemas.openxmlformats.org/officeDocument/2006/relationships/hyperlink" Target="http://www.google.com/maps/place/36.566468519,%20-88.479279346" TargetMode="External"/><Relationship Id="rId328" Type="http://schemas.openxmlformats.org/officeDocument/2006/relationships/hyperlink" Target="http://www.google.com/maps/place/37.887797336,%20-85.093764633" TargetMode="External"/><Relationship Id="rId535" Type="http://schemas.openxmlformats.org/officeDocument/2006/relationships/hyperlink" Target="http://www.google.com/maps/place/36.606237,%20-84.832375" TargetMode="External"/><Relationship Id="rId742" Type="http://schemas.openxmlformats.org/officeDocument/2006/relationships/hyperlink" Target="http://www.google.com/maps/place/36.782333326,%20-83.398004771" TargetMode="External"/><Relationship Id="rId174" Type="http://schemas.openxmlformats.org/officeDocument/2006/relationships/hyperlink" Target="http://www.google.com/maps/place/37.28731515,%20-87.580021245" TargetMode="External"/><Relationship Id="rId381" Type="http://schemas.openxmlformats.org/officeDocument/2006/relationships/hyperlink" Target="http://www.google.com/maps/place/38.658850352,%20-84.672200736" TargetMode="External"/><Relationship Id="rId602" Type="http://schemas.openxmlformats.org/officeDocument/2006/relationships/hyperlink" Target="http://www.google.com/maps/place/38.544659928,%20-83.670418536" TargetMode="External"/><Relationship Id="rId241" Type="http://schemas.openxmlformats.org/officeDocument/2006/relationships/hyperlink" Target="http://www.google.com/maps/place/36.678315873,%20-86.932038269" TargetMode="External"/><Relationship Id="rId479" Type="http://schemas.openxmlformats.org/officeDocument/2006/relationships/hyperlink" Target="http://www.google.com/maps/place/37.117390898,%20-85.270331242" TargetMode="External"/><Relationship Id="rId686" Type="http://schemas.openxmlformats.org/officeDocument/2006/relationships/hyperlink" Target="http://www.google.com/maps/place/36.869225458,%20-83.548163825" TargetMode="External"/><Relationship Id="rId893" Type="http://schemas.openxmlformats.org/officeDocument/2006/relationships/hyperlink" Target="http://www.google.com/maps/place/37.331278962,%20-82.969446584" TargetMode="External"/><Relationship Id="rId907" Type="http://schemas.openxmlformats.org/officeDocument/2006/relationships/hyperlink" Target="http://www.google.com/maps/place/37.137061292,%20-83.017401754" TargetMode="External"/><Relationship Id="rId36" Type="http://schemas.openxmlformats.org/officeDocument/2006/relationships/hyperlink" Target="http://www.google.com/maps/place/36.743802686,%20-88.322158518" TargetMode="External"/><Relationship Id="rId339" Type="http://schemas.openxmlformats.org/officeDocument/2006/relationships/hyperlink" Target="http://www.google.com/maps/place/38.584465622,%20-85.083746286" TargetMode="External"/><Relationship Id="rId546" Type="http://schemas.openxmlformats.org/officeDocument/2006/relationships/hyperlink" Target="http://www.google.com/maps/place/38.233394064,%20-82.908789255" TargetMode="External"/><Relationship Id="rId753" Type="http://schemas.openxmlformats.org/officeDocument/2006/relationships/hyperlink" Target="http://www.google.com/maps/place/36.87840267,%20-83.190459772" TargetMode="External"/><Relationship Id="rId101" Type="http://schemas.openxmlformats.org/officeDocument/2006/relationships/hyperlink" Target="http://www.google.com/maps/place/37.208642522,%20-88.290183327" TargetMode="External"/><Relationship Id="rId185" Type="http://schemas.openxmlformats.org/officeDocument/2006/relationships/hyperlink" Target="http://www.google.com/maps/place/37.465908042,%20-87.252369" TargetMode="External"/><Relationship Id="rId406" Type="http://schemas.openxmlformats.org/officeDocument/2006/relationships/hyperlink" Target="http://www.google.com/maps/place/38.696279738,%20-84.336079855" TargetMode="External"/><Relationship Id="rId960" Type="http://schemas.openxmlformats.org/officeDocument/2006/relationships/hyperlink" Target="http://www.google.com/maps/place/37.66329421,%20-82.481143785" TargetMode="External"/><Relationship Id="rId392" Type="http://schemas.openxmlformats.org/officeDocument/2006/relationships/hyperlink" Target="http://www.google.com/maps/place/38.424325689,%20-84.156413518" TargetMode="External"/><Relationship Id="rId613" Type="http://schemas.openxmlformats.org/officeDocument/2006/relationships/hyperlink" Target="http://www.google.com/maps/place/38.236779249,%20-83.376770444" TargetMode="External"/><Relationship Id="rId697" Type="http://schemas.openxmlformats.org/officeDocument/2006/relationships/hyperlink" Target="http://www.google.com/maps/place/36.808318851,%20-83.580807636" TargetMode="External"/><Relationship Id="rId820" Type="http://schemas.openxmlformats.org/officeDocument/2006/relationships/hyperlink" Target="http://www.google.com/maps/place/37.146180073,%20-83.381459092" TargetMode="External"/><Relationship Id="rId918" Type="http://schemas.openxmlformats.org/officeDocument/2006/relationships/hyperlink" Target="http://www.google.com/maps/place/37.140489994,%20-82.765575925" TargetMode="External"/><Relationship Id="rId252" Type="http://schemas.openxmlformats.org/officeDocument/2006/relationships/hyperlink" Target="http://www.google.com/maps/place/36.843498,%20-87.296519" TargetMode="External"/><Relationship Id="rId47" Type="http://schemas.openxmlformats.org/officeDocument/2006/relationships/hyperlink" Target="http://www.google.com/maps/place/37.335343211,%20-88.093275995" TargetMode="External"/><Relationship Id="rId112" Type="http://schemas.openxmlformats.org/officeDocument/2006/relationships/hyperlink" Target="http://www.google.com/maps/place/37.066868845,%20-88.752356803" TargetMode="External"/><Relationship Id="rId557" Type="http://schemas.openxmlformats.org/officeDocument/2006/relationships/hyperlink" Target="http://www.google.com/maps/place/38.063350237,%20-83.152183395" TargetMode="External"/><Relationship Id="rId764" Type="http://schemas.openxmlformats.org/officeDocument/2006/relationships/hyperlink" Target="http://www.google.com/maps/place/36.966557138,%20-83.208126775" TargetMode="External"/><Relationship Id="rId971" Type="http://schemas.openxmlformats.org/officeDocument/2006/relationships/hyperlink" Target="http://www.google.com/maps/place/37.564597635,%20-82.44745047" TargetMode="External"/><Relationship Id="rId196" Type="http://schemas.openxmlformats.org/officeDocument/2006/relationships/hyperlink" Target="http://www.google.com/maps/place/37.444799684,%20-86.693695464" TargetMode="External"/><Relationship Id="rId417" Type="http://schemas.openxmlformats.org/officeDocument/2006/relationships/hyperlink" Target="http://www.google.com/maps/place/38.277868479,%20-84.279530108" TargetMode="External"/><Relationship Id="rId624" Type="http://schemas.openxmlformats.org/officeDocument/2006/relationships/hyperlink" Target="http://www.google.com/maps/place/37.578196494,%20-83.712317415" TargetMode="External"/><Relationship Id="rId831" Type="http://schemas.openxmlformats.org/officeDocument/2006/relationships/hyperlink" Target="http://www.google.com/maps/place/37.082716,%20-83.209389" TargetMode="External"/><Relationship Id="rId16" Type="http://schemas.openxmlformats.org/officeDocument/2006/relationships/hyperlink" Target="http://www.google.com/maps/place/36.695718543,%20-88.265176279" TargetMode="External"/><Relationship Id="rId221" Type="http://schemas.openxmlformats.org/officeDocument/2006/relationships/hyperlink" Target="http://www.google.com/maps/place/37.44695,%20-87.938537" TargetMode="External"/><Relationship Id="rId263" Type="http://schemas.openxmlformats.org/officeDocument/2006/relationships/hyperlink" Target="http://www.google.com/maps/place/37.507752,%20-86.326232" TargetMode="External"/><Relationship Id="rId319" Type="http://schemas.openxmlformats.org/officeDocument/2006/relationships/hyperlink" Target="http://www.google.com/maps/place/37.339829782,%20-85.346468262" TargetMode="External"/><Relationship Id="rId470" Type="http://schemas.openxmlformats.org/officeDocument/2006/relationships/hyperlink" Target="http://www.google.com/maps/place/37.067681953,%20-85.305747587" TargetMode="External"/><Relationship Id="rId526" Type="http://schemas.openxmlformats.org/officeDocument/2006/relationships/hyperlink" Target="http://www.google.com/maps/place/37.377010328,%20-84.281563499" TargetMode="External"/><Relationship Id="rId929" Type="http://schemas.openxmlformats.org/officeDocument/2006/relationships/hyperlink" Target="http://www.google.com/maps/place/37.116358,%20-83.026662" TargetMode="External"/><Relationship Id="rId58" Type="http://schemas.openxmlformats.org/officeDocument/2006/relationships/hyperlink" Target="http://www.google.com/maps/place/36.584748688,%20-89.16931976" TargetMode="External"/><Relationship Id="rId123" Type="http://schemas.openxmlformats.org/officeDocument/2006/relationships/hyperlink" Target="http://www.google.com/maps/place/36.771855416,%20-88.307209289" TargetMode="External"/><Relationship Id="rId330" Type="http://schemas.openxmlformats.org/officeDocument/2006/relationships/hyperlink" Target="http://www.google.com/maps/place/37.726251765,%20-85.074267286" TargetMode="External"/><Relationship Id="rId568" Type="http://schemas.openxmlformats.org/officeDocument/2006/relationships/hyperlink" Target="http://www.google.com/maps/place/38.433701258,%20-83.836948095" TargetMode="External"/><Relationship Id="rId733" Type="http://schemas.openxmlformats.org/officeDocument/2006/relationships/hyperlink" Target="http://www.google.com/maps/place/37.318809513,%20-83.760889272" TargetMode="External"/><Relationship Id="rId775" Type="http://schemas.openxmlformats.org/officeDocument/2006/relationships/hyperlink" Target="http://www.google.com/maps/place/36.710470418,%20-83.3468344" TargetMode="External"/><Relationship Id="rId940" Type="http://schemas.openxmlformats.org/officeDocument/2006/relationships/hyperlink" Target="http://www.google.com/maps/place/37.885753305,%20-82.553761737" TargetMode="External"/><Relationship Id="rId165" Type="http://schemas.openxmlformats.org/officeDocument/2006/relationships/hyperlink" Target="http://www.google.com/maps/place/37.774452296,%20-87.456025051" TargetMode="External"/><Relationship Id="rId372" Type="http://schemas.openxmlformats.org/officeDocument/2006/relationships/hyperlink" Target="http://www.google.com/maps/place/38.803208898,%20-84.216685795" TargetMode="External"/><Relationship Id="rId428" Type="http://schemas.openxmlformats.org/officeDocument/2006/relationships/hyperlink" Target="http://www.google.com/maps/place/38.050560167,%20-84.420734553" TargetMode="External"/><Relationship Id="rId635" Type="http://schemas.openxmlformats.org/officeDocument/2006/relationships/hyperlink" Target="http://www.google.com/maps/place/37.972326481,%20-83.565866843" TargetMode="External"/><Relationship Id="rId677" Type="http://schemas.openxmlformats.org/officeDocument/2006/relationships/hyperlink" Target="http://www.google.com/maps/place/37.9055,%20-83.957944444" TargetMode="External"/><Relationship Id="rId800" Type="http://schemas.openxmlformats.org/officeDocument/2006/relationships/hyperlink" Target="http://www.google.com/maps/place/36.984984539,%20-83.80825055" TargetMode="External"/><Relationship Id="rId842" Type="http://schemas.openxmlformats.org/officeDocument/2006/relationships/hyperlink" Target="http://www.google.com/maps/place/37.075533,%20-83.39012" TargetMode="External"/><Relationship Id="rId232" Type="http://schemas.openxmlformats.org/officeDocument/2006/relationships/hyperlink" Target="http://www.google.com/maps/place/36.924466667,%20-85.830441667" TargetMode="External"/><Relationship Id="rId274" Type="http://schemas.openxmlformats.org/officeDocument/2006/relationships/hyperlink" Target="http://www.google.com/maps/place/37.494812445,%20-85.99284698" TargetMode="External"/><Relationship Id="rId481" Type="http://schemas.openxmlformats.org/officeDocument/2006/relationships/hyperlink" Target="http://www.google.com/maps/place/36.956241947,%20-85.278550333" TargetMode="External"/><Relationship Id="rId702" Type="http://schemas.openxmlformats.org/officeDocument/2006/relationships/hyperlink" Target="http://www.google.com/maps/place/36.822566301,%20-83.642148867" TargetMode="External"/><Relationship Id="rId884" Type="http://schemas.openxmlformats.org/officeDocument/2006/relationships/hyperlink" Target="http://www.google.com/maps/place/37.396580792,%20-82.832717615" TargetMode="External"/><Relationship Id="rId27" Type="http://schemas.openxmlformats.org/officeDocument/2006/relationships/hyperlink" Target="http://www.google.com/maps/place/36.64989984,%20-88.430915329" TargetMode="External"/><Relationship Id="rId69" Type="http://schemas.openxmlformats.org/officeDocument/2006/relationships/hyperlink" Target="http://www.google.com/maps/place/36.911674909,%20-88.691140097" TargetMode="External"/><Relationship Id="rId134" Type="http://schemas.openxmlformats.org/officeDocument/2006/relationships/hyperlink" Target="http://www.google.com/maps/place/36.981647405,%20-87.739033312" TargetMode="External"/><Relationship Id="rId537" Type="http://schemas.openxmlformats.org/officeDocument/2006/relationships/hyperlink" Target="http://www.google.com/maps/place/38.232757026,%20-83.846906021" TargetMode="External"/><Relationship Id="rId579" Type="http://schemas.openxmlformats.org/officeDocument/2006/relationships/hyperlink" Target="http://www.google.com/maps/place/38.413827502,%20-82.905059041" TargetMode="External"/><Relationship Id="rId744" Type="http://schemas.openxmlformats.org/officeDocument/2006/relationships/hyperlink" Target="http://www.google.com/maps/place/36.848594349,%20-83.221087815" TargetMode="External"/><Relationship Id="rId786" Type="http://schemas.openxmlformats.org/officeDocument/2006/relationships/hyperlink" Target="http://www.google.com/maps/place/37.397220208,%20-83.845672718" TargetMode="External"/><Relationship Id="rId951" Type="http://schemas.openxmlformats.org/officeDocument/2006/relationships/hyperlink" Target="http://www.google.com/maps/place/37.54553043,%20-82.199351402" TargetMode="External"/><Relationship Id="rId80" Type="http://schemas.openxmlformats.org/officeDocument/2006/relationships/hyperlink" Target="http://www.google.com/maps/place/36.604709342,%20-88.537430435" TargetMode="External"/><Relationship Id="rId176" Type="http://schemas.openxmlformats.org/officeDocument/2006/relationships/hyperlink" Target="http://www.google.com/maps/place/37.296120927,%20-87.571424416" TargetMode="External"/><Relationship Id="rId341" Type="http://schemas.openxmlformats.org/officeDocument/2006/relationships/hyperlink" Target="http://www.google.com/maps/place/38.249099473,%20-85.731194002" TargetMode="External"/><Relationship Id="rId383" Type="http://schemas.openxmlformats.org/officeDocument/2006/relationships/hyperlink" Target="http://www.google.com/maps/place/38.628256205,%20-84.709624286" TargetMode="External"/><Relationship Id="rId439" Type="http://schemas.openxmlformats.org/officeDocument/2006/relationships/hyperlink" Target="http://www.google.com/maps/place/37.813735517,%20-84.553997646" TargetMode="External"/><Relationship Id="rId590" Type="http://schemas.openxmlformats.org/officeDocument/2006/relationships/hyperlink" Target="http://www.google.com/maps/place/38.52102205,%20-83.335149125" TargetMode="External"/><Relationship Id="rId604" Type="http://schemas.openxmlformats.org/officeDocument/2006/relationships/hyperlink" Target="http://www.google.com/maps/place/38.312151263,%20-84.042725973" TargetMode="External"/><Relationship Id="rId646" Type="http://schemas.openxmlformats.org/officeDocument/2006/relationships/hyperlink" Target="http://www.google.com/maps/place/37.368283877,%20-83.741376462" TargetMode="External"/><Relationship Id="rId811" Type="http://schemas.openxmlformats.org/officeDocument/2006/relationships/hyperlink" Target="http://www.google.com/maps/place/37.120566085,%20-84.157018576" TargetMode="External"/><Relationship Id="rId201" Type="http://schemas.openxmlformats.org/officeDocument/2006/relationships/hyperlink" Target="http://www.google.com/maps/place/37.334737344,%20-86.840219981" TargetMode="External"/><Relationship Id="rId243" Type="http://schemas.openxmlformats.org/officeDocument/2006/relationships/hyperlink" Target="http://www.google.com/maps/place/36.966697875,%20-85.598016242" TargetMode="External"/><Relationship Id="rId285" Type="http://schemas.openxmlformats.org/officeDocument/2006/relationships/hyperlink" Target="http://www.google.com/maps/place/37.644125563,%20-86.204574133" TargetMode="External"/><Relationship Id="rId450" Type="http://schemas.openxmlformats.org/officeDocument/2006/relationships/hyperlink" Target="http://www.google.com/maps/place/37.766243232,%20-84.376993869" TargetMode="External"/><Relationship Id="rId506" Type="http://schemas.openxmlformats.org/officeDocument/2006/relationships/hyperlink" Target="http://www.google.com/maps/place/37.5065857,%20-84.493557434" TargetMode="External"/><Relationship Id="rId688" Type="http://schemas.openxmlformats.org/officeDocument/2006/relationships/hyperlink" Target="http://www.google.com/maps/place/36.646815238,%20-83.635916233" TargetMode="External"/><Relationship Id="rId853" Type="http://schemas.openxmlformats.org/officeDocument/2006/relationships/hyperlink" Target="http://www.google.com/maps/place/36.661065438,%20-84.141783841" TargetMode="External"/><Relationship Id="rId895" Type="http://schemas.openxmlformats.org/officeDocument/2006/relationships/hyperlink" Target="http://www.google.com/maps/place/37.401819104,%20-82.875636233" TargetMode="External"/><Relationship Id="rId909" Type="http://schemas.openxmlformats.org/officeDocument/2006/relationships/hyperlink" Target="http://www.google.com/maps/place/37.191117066,%20-82.705124193" TargetMode="External"/><Relationship Id="rId38" Type="http://schemas.openxmlformats.org/officeDocument/2006/relationships/hyperlink" Target="http://www.google.com/maps/place/36.50292976,%20-88.169181187" TargetMode="External"/><Relationship Id="rId103" Type="http://schemas.openxmlformats.org/officeDocument/2006/relationships/hyperlink" Target="http://www.google.com/maps/place/37.250357463,%20-88.408435136" TargetMode="External"/><Relationship Id="rId310" Type="http://schemas.openxmlformats.org/officeDocument/2006/relationships/hyperlink" Target="http://www.google.com/maps/place/37.912099355,%20-85.317199617" TargetMode="External"/><Relationship Id="rId492" Type="http://schemas.openxmlformats.org/officeDocument/2006/relationships/hyperlink" Target="http://www.google.com/maps/place/36.634939909,%20-85.145330762" TargetMode="External"/><Relationship Id="rId548" Type="http://schemas.openxmlformats.org/officeDocument/2006/relationships/hyperlink" Target="http://www.google.com/maps/place/38.289396,%20-82.964822" TargetMode="External"/><Relationship Id="rId713" Type="http://schemas.openxmlformats.org/officeDocument/2006/relationships/hyperlink" Target="http://www.google.com/maps/place/37.243347514,%20-83.561999364" TargetMode="External"/><Relationship Id="rId755" Type="http://schemas.openxmlformats.org/officeDocument/2006/relationships/hyperlink" Target="http://www.google.com/maps/place/36.708732086,%20-83.348666954" TargetMode="External"/><Relationship Id="rId797" Type="http://schemas.openxmlformats.org/officeDocument/2006/relationships/hyperlink" Target="http://www.google.com/maps/place/36.757048819,%20-83.819144353" TargetMode="External"/><Relationship Id="rId920" Type="http://schemas.openxmlformats.org/officeDocument/2006/relationships/hyperlink" Target="http://www.google.com/maps/place/37.096888963,%20-82.850773695" TargetMode="External"/><Relationship Id="rId962" Type="http://schemas.openxmlformats.org/officeDocument/2006/relationships/hyperlink" Target="http://www.google.com/maps/place/37.352417689,%20-82.554197821" TargetMode="External"/><Relationship Id="rId91" Type="http://schemas.openxmlformats.org/officeDocument/2006/relationships/hyperlink" Target="http://www.google.com/maps/place/36.780963909,%20-89.072950927" TargetMode="External"/><Relationship Id="rId145" Type="http://schemas.openxmlformats.org/officeDocument/2006/relationships/hyperlink" Target="http://www.google.com/maps/place/37.059071502,%20-87.664121916" TargetMode="External"/><Relationship Id="rId187" Type="http://schemas.openxmlformats.org/officeDocument/2006/relationships/hyperlink" Target="http://www.google.com/maps/place/37.132525666,%20-86.977431398" TargetMode="External"/><Relationship Id="rId352" Type="http://schemas.openxmlformats.org/officeDocument/2006/relationships/hyperlink" Target="http://www.google.com/maps/place/38.230047895,%20-85.422525953" TargetMode="External"/><Relationship Id="rId394" Type="http://schemas.openxmlformats.org/officeDocument/2006/relationships/hyperlink" Target="http://www.google.com/maps/place/38.888385734,%20-84.448924096" TargetMode="External"/><Relationship Id="rId408" Type="http://schemas.openxmlformats.org/officeDocument/2006/relationships/hyperlink" Target="http://www.google.com/maps/place/38.670409997,%20-84.288825209" TargetMode="External"/><Relationship Id="rId615" Type="http://schemas.openxmlformats.org/officeDocument/2006/relationships/hyperlink" Target="http://www.google.com/maps/place/37.66159973,%20-83.419944857" TargetMode="External"/><Relationship Id="rId822" Type="http://schemas.openxmlformats.org/officeDocument/2006/relationships/hyperlink" Target="http://www.google.com/maps/place/37.132499396,%20-83.254299524" TargetMode="External"/><Relationship Id="rId212" Type="http://schemas.openxmlformats.org/officeDocument/2006/relationships/hyperlink" Target="http://www.google.com/maps/place/37.606566328,%20-88.041309988" TargetMode="External"/><Relationship Id="rId254" Type="http://schemas.openxmlformats.org/officeDocument/2006/relationships/hyperlink" Target="http://www.google.com/maps/place/37.084747353,%20-86.579307935" TargetMode="External"/><Relationship Id="rId657" Type="http://schemas.openxmlformats.org/officeDocument/2006/relationships/hyperlink" Target="http://www.google.com/maps/place/37.079698463,%20-83.113426894" TargetMode="External"/><Relationship Id="rId699" Type="http://schemas.openxmlformats.org/officeDocument/2006/relationships/hyperlink" Target="http://www.google.com/maps/place/36.790863224,%20-83.732863241" TargetMode="External"/><Relationship Id="rId864" Type="http://schemas.openxmlformats.org/officeDocument/2006/relationships/hyperlink" Target="http://www.google.com/maps/place/36.710583559,%20-83.977960089" TargetMode="External"/><Relationship Id="rId49" Type="http://schemas.openxmlformats.org/officeDocument/2006/relationships/hyperlink" Target="http://www.google.com/maps/place/37.349181447,%20-87.992215581" TargetMode="External"/><Relationship Id="rId114" Type="http://schemas.openxmlformats.org/officeDocument/2006/relationships/hyperlink" Target="http://www.google.com/maps/place/37.115805947,%20-88.868010902" TargetMode="External"/><Relationship Id="rId296" Type="http://schemas.openxmlformats.org/officeDocument/2006/relationships/hyperlink" Target="http://www.google.com/maps/place/37.573815848,%20-85.309676918" TargetMode="External"/><Relationship Id="rId461" Type="http://schemas.openxmlformats.org/officeDocument/2006/relationships/hyperlink" Target="http://www.google.com/maps/place/38.274272304,%20-84.699044548" TargetMode="External"/><Relationship Id="rId517" Type="http://schemas.openxmlformats.org/officeDocument/2006/relationships/hyperlink" Target="http://www.google.com/maps/place/37.158499352,%20-84.480017745" TargetMode="External"/><Relationship Id="rId559" Type="http://schemas.openxmlformats.org/officeDocument/2006/relationships/hyperlink" Target="http://www.google.com/maps/place/38.119019,%20-83.105017" TargetMode="External"/><Relationship Id="rId724" Type="http://schemas.openxmlformats.org/officeDocument/2006/relationships/hyperlink" Target="http://www.google.com/maps/place/37.104551331,%20-83.823535976" TargetMode="External"/><Relationship Id="rId766" Type="http://schemas.openxmlformats.org/officeDocument/2006/relationships/hyperlink" Target="http://www.google.com/maps/place/36.870969982,%20-83.440106599" TargetMode="External"/><Relationship Id="rId931" Type="http://schemas.openxmlformats.org/officeDocument/2006/relationships/hyperlink" Target="http://www.google.com/maps/place/37.028033788,%20-82.961915793" TargetMode="External"/><Relationship Id="rId60" Type="http://schemas.openxmlformats.org/officeDocument/2006/relationships/hyperlink" Target="http://www.google.com/maps/place/36.698687416,%20-88.703109366" TargetMode="External"/><Relationship Id="rId156" Type="http://schemas.openxmlformats.org/officeDocument/2006/relationships/hyperlink" Target="http://www.google.com/maps/place/37.60945885,%20-87.148754324" TargetMode="External"/><Relationship Id="rId198" Type="http://schemas.openxmlformats.org/officeDocument/2006/relationships/hyperlink" Target="http://www.google.com/maps/place/37.569002858,%20-86.651115668" TargetMode="External"/><Relationship Id="rId321" Type="http://schemas.openxmlformats.org/officeDocument/2006/relationships/hyperlink" Target="http://www.google.com/maps/place/37.341888805,%20-85.338252261" TargetMode="External"/><Relationship Id="rId363" Type="http://schemas.openxmlformats.org/officeDocument/2006/relationships/hyperlink" Target="http://www.google.com/maps/place/38.303228768,%20-85.224045022" TargetMode="External"/><Relationship Id="rId419" Type="http://schemas.openxmlformats.org/officeDocument/2006/relationships/hyperlink" Target="http://www.google.com/maps/place/37.547708376,%20-84.912816459" TargetMode="External"/><Relationship Id="rId570" Type="http://schemas.openxmlformats.org/officeDocument/2006/relationships/hyperlink" Target="http://www.google.com/maps/place/38.411717,%20-83.919159" TargetMode="External"/><Relationship Id="rId626" Type="http://schemas.openxmlformats.org/officeDocument/2006/relationships/hyperlink" Target="http://www.google.com/maps/place/37.678444214,%20-83.048068674" TargetMode="External"/><Relationship Id="rId973" Type="http://schemas.openxmlformats.org/officeDocument/2006/relationships/hyperlink" Target="http://www.google.com/maps/place/37.63744146,%20-82.253599725" TargetMode="External"/><Relationship Id="rId223" Type="http://schemas.openxmlformats.org/officeDocument/2006/relationships/hyperlink" Target="http://www.google.com/maps/place/36.771302339,%20-86.168320648" TargetMode="External"/><Relationship Id="rId430" Type="http://schemas.openxmlformats.org/officeDocument/2006/relationships/hyperlink" Target="http://www.google.com/maps/place/37.9278652,%20-84.342890796" TargetMode="External"/><Relationship Id="rId668" Type="http://schemas.openxmlformats.org/officeDocument/2006/relationships/hyperlink" Target="http://www.google.com/maps/place/37.063510331,%20-83.11711948" TargetMode="External"/><Relationship Id="rId833" Type="http://schemas.openxmlformats.org/officeDocument/2006/relationships/hyperlink" Target="http://www.google.com/maps/place/37.107597156,%20-83.273805148" TargetMode="External"/><Relationship Id="rId875" Type="http://schemas.openxmlformats.org/officeDocument/2006/relationships/hyperlink" Target="http://www.google.com/maps/place/37.681231927,%20-82.79470089" TargetMode="External"/><Relationship Id="rId18" Type="http://schemas.openxmlformats.org/officeDocument/2006/relationships/hyperlink" Target="http://www.google.com/maps/place/36.531146603,%20-88.18353735" TargetMode="External"/><Relationship Id="rId265" Type="http://schemas.openxmlformats.org/officeDocument/2006/relationships/hyperlink" Target="http://www.google.com/maps/place/37.45415,%20-86.289455" TargetMode="External"/><Relationship Id="rId472" Type="http://schemas.openxmlformats.org/officeDocument/2006/relationships/hyperlink" Target="http://www.google.com/maps/place/37.035158322,%20-85.334589586" TargetMode="External"/><Relationship Id="rId528" Type="http://schemas.openxmlformats.org/officeDocument/2006/relationships/hyperlink" Target="http://www.google.com/maps/place/36.681959921,%20-84.750278172" TargetMode="External"/><Relationship Id="rId735" Type="http://schemas.openxmlformats.org/officeDocument/2006/relationships/hyperlink" Target="http://www.google.com/maps/place/37.093131159,%20-83.711682711" TargetMode="External"/><Relationship Id="rId900" Type="http://schemas.openxmlformats.org/officeDocument/2006/relationships/hyperlink" Target="http://www.google.com/maps/place/38.080481689,%20-82.599979032" TargetMode="External"/><Relationship Id="rId942" Type="http://schemas.openxmlformats.org/officeDocument/2006/relationships/hyperlink" Target="http://www.google.com/maps/place/37.958923586,%20-82.534517965" TargetMode="External"/><Relationship Id="rId125" Type="http://schemas.openxmlformats.org/officeDocument/2006/relationships/hyperlink" Target="http://www.google.com/maps/place/36.85242154,%20-88.349774898" TargetMode="External"/><Relationship Id="rId167" Type="http://schemas.openxmlformats.org/officeDocument/2006/relationships/hyperlink" Target="http://www.google.com/maps/place/37.873264603,%20-87.5295133" TargetMode="External"/><Relationship Id="rId332" Type="http://schemas.openxmlformats.org/officeDocument/2006/relationships/hyperlink" Target="http://www.google.com/maps/place/38.25225073,%20-84.759936971" TargetMode="External"/><Relationship Id="rId374" Type="http://schemas.openxmlformats.org/officeDocument/2006/relationships/hyperlink" Target="http://www.google.com/maps/place/38.944129317,%20-84.346802556" TargetMode="External"/><Relationship Id="rId581" Type="http://schemas.openxmlformats.org/officeDocument/2006/relationships/hyperlink" Target="http://www.google.com/maps/place/38.630676511,%20-82.926894509" TargetMode="External"/><Relationship Id="rId777" Type="http://schemas.openxmlformats.org/officeDocument/2006/relationships/hyperlink" Target="http://www.google.com/maps/place/36.887941326,%20-83.010937501" TargetMode="External"/><Relationship Id="rId71" Type="http://schemas.openxmlformats.org/officeDocument/2006/relationships/hyperlink" Target="http://www.google.com/maps/place/36.639318372,%20-88.6796436" TargetMode="External"/><Relationship Id="rId234" Type="http://schemas.openxmlformats.org/officeDocument/2006/relationships/hyperlink" Target="http://www.google.com/maps/place/37.34143757,%20-86.608671014" TargetMode="External"/><Relationship Id="rId637" Type="http://schemas.openxmlformats.org/officeDocument/2006/relationships/hyperlink" Target="http://www.google.com/maps/place/38.020548125,%20-83.270750406" TargetMode="External"/><Relationship Id="rId679" Type="http://schemas.openxmlformats.org/officeDocument/2006/relationships/hyperlink" Target="http://www.google.com/maps/place/37.787229793,%20-83.422460115" TargetMode="External"/><Relationship Id="rId802" Type="http://schemas.openxmlformats.org/officeDocument/2006/relationships/hyperlink" Target="http://www.google.com/maps/place/37.300719371,%20-84.159941121" TargetMode="External"/><Relationship Id="rId844" Type="http://schemas.openxmlformats.org/officeDocument/2006/relationships/hyperlink" Target="http://www.google.com/maps/place/37.040674,%20-83.401969" TargetMode="External"/><Relationship Id="rId886" Type="http://schemas.openxmlformats.org/officeDocument/2006/relationships/hyperlink" Target="http://www.google.com/maps/place/37.388865686,%20-82.944086425" TargetMode="External"/><Relationship Id="rId2" Type="http://schemas.openxmlformats.org/officeDocument/2006/relationships/hyperlink" Target="http://www.google.com/maps/place/36.96865469,%20-88.922910553" TargetMode="External"/><Relationship Id="rId29" Type="http://schemas.openxmlformats.org/officeDocument/2006/relationships/hyperlink" Target="http://www.google.com/maps/place/36.653921806,%20-88.336511795" TargetMode="External"/><Relationship Id="rId276" Type="http://schemas.openxmlformats.org/officeDocument/2006/relationships/hyperlink" Target="http://www.google.com/maps/place/37.625891274,%20-85.905705334" TargetMode="External"/><Relationship Id="rId441" Type="http://schemas.openxmlformats.org/officeDocument/2006/relationships/hyperlink" Target="http://www.google.com/maps/place/37.864027054,%20-84.641866193" TargetMode="External"/><Relationship Id="rId483" Type="http://schemas.openxmlformats.org/officeDocument/2006/relationships/hyperlink" Target="http://www.google.com/maps/place/37.028981481,%20-85.177223889" TargetMode="External"/><Relationship Id="rId539" Type="http://schemas.openxmlformats.org/officeDocument/2006/relationships/hyperlink" Target="http://www.google.com/maps/place/38.302286226,%20-82.721226779" TargetMode="External"/><Relationship Id="rId690" Type="http://schemas.openxmlformats.org/officeDocument/2006/relationships/hyperlink" Target="http://www.google.com/maps/place/36.837348796,%20-83.634070624" TargetMode="External"/><Relationship Id="rId704" Type="http://schemas.openxmlformats.org/officeDocument/2006/relationships/hyperlink" Target="http://www.google.com/maps/place/37.192641383,%20-83.779628124" TargetMode="External"/><Relationship Id="rId746" Type="http://schemas.openxmlformats.org/officeDocument/2006/relationships/hyperlink" Target="http://www.google.com/maps/place/36.912057896,%20-83.086200635" TargetMode="External"/><Relationship Id="rId911" Type="http://schemas.openxmlformats.org/officeDocument/2006/relationships/hyperlink" Target="http://www.google.com/maps/place/37.015543818,%20-82.88297791" TargetMode="External"/><Relationship Id="rId40" Type="http://schemas.openxmlformats.org/officeDocument/2006/relationships/hyperlink" Target="http://www.google.com/maps/place/36.608285,%20-88.478692" TargetMode="External"/><Relationship Id="rId136" Type="http://schemas.openxmlformats.org/officeDocument/2006/relationships/hyperlink" Target="http://www.google.com/maps/place/36.679732,%20-88.049486" TargetMode="External"/><Relationship Id="rId178" Type="http://schemas.openxmlformats.org/officeDocument/2006/relationships/hyperlink" Target="http://www.google.com/maps/place/37.391302367,%20-87.44750858" TargetMode="External"/><Relationship Id="rId301" Type="http://schemas.openxmlformats.org/officeDocument/2006/relationships/hyperlink" Target="http://www.google.com/maps/place/37.51696561,%20-85.284884377" TargetMode="External"/><Relationship Id="rId343" Type="http://schemas.openxmlformats.org/officeDocument/2006/relationships/hyperlink" Target="http://www.google.com/maps/place/38.277216687,%20-85.79886502" TargetMode="External"/><Relationship Id="rId550" Type="http://schemas.openxmlformats.org/officeDocument/2006/relationships/hyperlink" Target="http://www.google.com/maps/place/38.320047,%20-83.150226" TargetMode="External"/><Relationship Id="rId788" Type="http://schemas.openxmlformats.org/officeDocument/2006/relationships/hyperlink" Target="http://www.google.com/maps/place/37.260003454,%20-83.936578115" TargetMode="External"/><Relationship Id="rId953" Type="http://schemas.openxmlformats.org/officeDocument/2006/relationships/hyperlink" Target="http://www.google.com/maps/place/37.579352667,%20-82.269935589" TargetMode="External"/><Relationship Id="rId82" Type="http://schemas.openxmlformats.org/officeDocument/2006/relationships/hyperlink" Target="http://www.google.com/maps/place/36.626099486,%20-88.743857939" TargetMode="External"/><Relationship Id="rId203" Type="http://schemas.openxmlformats.org/officeDocument/2006/relationships/hyperlink" Target="http://www.google.com/maps/place/37.436483216,%20-86.668603027" TargetMode="External"/><Relationship Id="rId385" Type="http://schemas.openxmlformats.org/officeDocument/2006/relationships/hyperlink" Target="http://www.google.com/maps/place/38.505778884,%20-84.562053363" TargetMode="External"/><Relationship Id="rId592" Type="http://schemas.openxmlformats.org/officeDocument/2006/relationships/hyperlink" Target="http://www.google.com/maps/place/38.39427847,%20-83.30889897" TargetMode="External"/><Relationship Id="rId606" Type="http://schemas.openxmlformats.org/officeDocument/2006/relationships/hyperlink" Target="http://www.google.com/maps/place/38.241503596,%20-83.350424481" TargetMode="External"/><Relationship Id="rId648" Type="http://schemas.openxmlformats.org/officeDocument/2006/relationships/hyperlink" Target="http://www.google.com/maps/place/37.460327,%20-83.795313" TargetMode="External"/><Relationship Id="rId813" Type="http://schemas.openxmlformats.org/officeDocument/2006/relationships/hyperlink" Target="http://www.google.com/maps/place/37.067404,%20-84.056449" TargetMode="External"/><Relationship Id="rId855" Type="http://schemas.openxmlformats.org/officeDocument/2006/relationships/hyperlink" Target="http://www.google.com/maps/place/36.828798833,%20-84.097508129" TargetMode="External"/><Relationship Id="rId245" Type="http://schemas.openxmlformats.org/officeDocument/2006/relationships/hyperlink" Target="http://www.google.com/maps/place/36.996063186,%20-85.523531443" TargetMode="External"/><Relationship Id="rId287" Type="http://schemas.openxmlformats.org/officeDocument/2006/relationships/hyperlink" Target="http://www.google.com/maps/place/37.423426808,%20-85.805929648" TargetMode="External"/><Relationship Id="rId410" Type="http://schemas.openxmlformats.org/officeDocument/2006/relationships/hyperlink" Target="http://www.google.com/maps/place/38.611251155,%20-84.378914906" TargetMode="External"/><Relationship Id="rId452" Type="http://schemas.openxmlformats.org/officeDocument/2006/relationships/hyperlink" Target="http://www.google.com/maps/place/37.844531,%20-84.161161" TargetMode="External"/><Relationship Id="rId494" Type="http://schemas.openxmlformats.org/officeDocument/2006/relationships/hyperlink" Target="http://www.google.com/maps/place/36.829484654,%20-85.243204528" TargetMode="External"/><Relationship Id="rId508" Type="http://schemas.openxmlformats.org/officeDocument/2006/relationships/hyperlink" Target="http://www.google.com/maps/place/37.547014248,%20-84.750590475" TargetMode="External"/><Relationship Id="rId715" Type="http://schemas.openxmlformats.org/officeDocument/2006/relationships/hyperlink" Target="http://www.google.com/maps/place/37.140303569,%20-83.591870891" TargetMode="External"/><Relationship Id="rId897" Type="http://schemas.openxmlformats.org/officeDocument/2006/relationships/hyperlink" Target="http://www.google.com/maps/place/37.357257,%20-82.797095" TargetMode="External"/><Relationship Id="rId922" Type="http://schemas.openxmlformats.org/officeDocument/2006/relationships/hyperlink" Target="http://www.google.com/maps/place/37.123755261,%20-82.836907174" TargetMode="External"/><Relationship Id="rId105" Type="http://schemas.openxmlformats.org/officeDocument/2006/relationships/hyperlink" Target="http://www.google.com/maps/place/37.130059742,%20-88.123361206" TargetMode="External"/><Relationship Id="rId147" Type="http://schemas.openxmlformats.org/officeDocument/2006/relationships/hyperlink" Target="http://www.google.com/maps/place/36.850503993,%20-87.52351354" TargetMode="External"/><Relationship Id="rId312" Type="http://schemas.openxmlformats.org/officeDocument/2006/relationships/hyperlink" Target="http://www.google.com/maps/place/37.944176696,%20-85.323723225" TargetMode="External"/><Relationship Id="rId354" Type="http://schemas.openxmlformats.org/officeDocument/2006/relationships/hyperlink" Target="http://www.google.com/maps/place/38.118091,%20-85.778116" TargetMode="External"/><Relationship Id="rId757" Type="http://schemas.openxmlformats.org/officeDocument/2006/relationships/hyperlink" Target="http://www.google.com/maps/place/36.753880779,%20-83.46409264" TargetMode="External"/><Relationship Id="rId799" Type="http://schemas.openxmlformats.org/officeDocument/2006/relationships/hyperlink" Target="http://www.google.com/maps/place/36.921361093,%20-83.655147956" TargetMode="External"/><Relationship Id="rId964" Type="http://schemas.openxmlformats.org/officeDocument/2006/relationships/hyperlink" Target="http://www.google.com/maps/place/37.265517888,%20-82.654510125" TargetMode="External"/><Relationship Id="rId51" Type="http://schemas.openxmlformats.org/officeDocument/2006/relationships/hyperlink" Target="http://www.google.com/maps/place/37.204525022,%20-88.106458483" TargetMode="External"/><Relationship Id="rId93" Type="http://schemas.openxmlformats.org/officeDocument/2006/relationships/hyperlink" Target="http://www.google.com/maps/place/36.693772202,%20-88.986905745" TargetMode="External"/><Relationship Id="rId189" Type="http://schemas.openxmlformats.org/officeDocument/2006/relationships/hyperlink" Target="http://www.google.com/maps/place/37.416463146,%20-86.853922165" TargetMode="External"/><Relationship Id="rId396" Type="http://schemas.openxmlformats.org/officeDocument/2006/relationships/hyperlink" Target="http://www.google.com/maps/place/39.078648131,%20-84.510622213" TargetMode="External"/><Relationship Id="rId561" Type="http://schemas.openxmlformats.org/officeDocument/2006/relationships/hyperlink" Target="http://www.google.com/maps/place/38.048321,%20-83.03981" TargetMode="External"/><Relationship Id="rId617" Type="http://schemas.openxmlformats.org/officeDocument/2006/relationships/hyperlink" Target="http://www.google.com/maps/place/37.624788769,%20-83.386846384" TargetMode="External"/><Relationship Id="rId659" Type="http://schemas.openxmlformats.org/officeDocument/2006/relationships/hyperlink" Target="http://www.google.com/maps/place/37.163828057,%20-83.188577082" TargetMode="External"/><Relationship Id="rId824" Type="http://schemas.openxmlformats.org/officeDocument/2006/relationships/hyperlink" Target="http://www.google.com/maps/place/37.077263333,%20-83.24883219" TargetMode="External"/><Relationship Id="rId866" Type="http://schemas.openxmlformats.org/officeDocument/2006/relationships/hyperlink" Target="http://www.google.com/maps/place/36.640649,%20-84.117468" TargetMode="External"/><Relationship Id="rId214" Type="http://schemas.openxmlformats.org/officeDocument/2006/relationships/hyperlink" Target="http://www.google.com/maps/place/37.770864726,%20-87.981152241" TargetMode="External"/><Relationship Id="rId256" Type="http://schemas.openxmlformats.org/officeDocument/2006/relationships/hyperlink" Target="http://www.google.com/maps/place/37.821601541,%20-86.29536842" TargetMode="External"/><Relationship Id="rId298" Type="http://schemas.openxmlformats.org/officeDocument/2006/relationships/hyperlink" Target="http://www.google.com/maps/place/37.473689658,%20-85.107323209" TargetMode="External"/><Relationship Id="rId421" Type="http://schemas.openxmlformats.org/officeDocument/2006/relationships/hyperlink" Target="http://www.google.com/maps/place/37.822062118,%20-84.069522391" TargetMode="External"/><Relationship Id="rId463" Type="http://schemas.openxmlformats.org/officeDocument/2006/relationships/hyperlink" Target="http://www.google.com/maps/place/38.203733693,%20-84.548582317" TargetMode="External"/><Relationship Id="rId519" Type="http://schemas.openxmlformats.org/officeDocument/2006/relationships/hyperlink" Target="http://www.google.com/maps/place/37.368303,%20-84.365179" TargetMode="External"/><Relationship Id="rId670" Type="http://schemas.openxmlformats.org/officeDocument/2006/relationships/hyperlink" Target="http://www.google.com/maps/place/37.139577102,%20-83.064806193" TargetMode="External"/><Relationship Id="rId116" Type="http://schemas.openxmlformats.org/officeDocument/2006/relationships/hyperlink" Target="http://www.google.com/maps/place/37.04172599,%20-88.769726267" TargetMode="External"/><Relationship Id="rId158" Type="http://schemas.openxmlformats.org/officeDocument/2006/relationships/hyperlink" Target="http://www.google.com/maps/place/37.646289205,%20-87.001251036" TargetMode="External"/><Relationship Id="rId323" Type="http://schemas.openxmlformats.org/officeDocument/2006/relationships/hyperlink" Target="http://www.google.com/maps/place/37.745095906,%20-85.2626659" TargetMode="External"/><Relationship Id="rId530" Type="http://schemas.openxmlformats.org/officeDocument/2006/relationships/hyperlink" Target="http://www.google.com/maps/place/36.824463714,%20-84.840706793" TargetMode="External"/><Relationship Id="rId726" Type="http://schemas.openxmlformats.org/officeDocument/2006/relationships/hyperlink" Target="http://www.google.com/maps/place/37.016206673,%20-83.659247921" TargetMode="External"/><Relationship Id="rId768" Type="http://schemas.openxmlformats.org/officeDocument/2006/relationships/hyperlink" Target="http://www.google.com/maps/place/36.776569908,%20-83.393468341" TargetMode="External"/><Relationship Id="rId933" Type="http://schemas.openxmlformats.org/officeDocument/2006/relationships/hyperlink" Target="http://www.google.com/maps/place/37.197485156,%20-82.712481723" TargetMode="External"/><Relationship Id="rId975" Type="http://schemas.openxmlformats.org/officeDocument/2006/relationships/hyperlink" Target="http://www.google.com/maps/place/37.283269,%20-82.592977" TargetMode="External"/><Relationship Id="rId20" Type="http://schemas.openxmlformats.org/officeDocument/2006/relationships/hyperlink" Target="http://www.google.com/maps/place/36.505288773,%20-88.208679042" TargetMode="External"/><Relationship Id="rId62" Type="http://schemas.openxmlformats.org/officeDocument/2006/relationships/hyperlink" Target="http://www.google.com/maps/place/36.533612099,%20-88.50525399" TargetMode="External"/><Relationship Id="rId365" Type="http://schemas.openxmlformats.org/officeDocument/2006/relationships/hyperlink" Target="http://www.google.com/maps/place/38.095644893,%20-85.308810888" TargetMode="External"/><Relationship Id="rId572" Type="http://schemas.openxmlformats.org/officeDocument/2006/relationships/hyperlink" Target="http://www.google.com/maps/place/38.369081074,%20-83.787733005" TargetMode="External"/><Relationship Id="rId628" Type="http://schemas.openxmlformats.org/officeDocument/2006/relationships/hyperlink" Target="http://www.google.com/maps/place/37.743470786,%20-83.21958051" TargetMode="External"/><Relationship Id="rId835" Type="http://schemas.openxmlformats.org/officeDocument/2006/relationships/hyperlink" Target="http://www.google.com/maps/place/36.939936319,%20-83.390465691" TargetMode="External"/><Relationship Id="rId225" Type="http://schemas.openxmlformats.org/officeDocument/2006/relationships/hyperlink" Target="http://www.google.com/maps/place/36.734103,%20-86.191647" TargetMode="External"/><Relationship Id="rId267" Type="http://schemas.openxmlformats.org/officeDocument/2006/relationships/hyperlink" Target="http://www.google.com/maps/place/37.193847246,%20-85.364524768" TargetMode="External"/><Relationship Id="rId432" Type="http://schemas.openxmlformats.org/officeDocument/2006/relationships/hyperlink" Target="http://www.google.com/maps/place/38.033226878,%20-84.542051774" TargetMode="External"/><Relationship Id="rId474" Type="http://schemas.openxmlformats.org/officeDocument/2006/relationships/hyperlink" Target="http://www.google.com/maps/place/37.120708424,%20-85.11331012" TargetMode="External"/><Relationship Id="rId877" Type="http://schemas.openxmlformats.org/officeDocument/2006/relationships/hyperlink" Target="http://www.google.com/maps/place/37.421574,%20-82.8053" TargetMode="External"/><Relationship Id="rId127" Type="http://schemas.openxmlformats.org/officeDocument/2006/relationships/hyperlink" Target="http://www.google.com/maps/place/36.914658221,%20-88.286557633" TargetMode="External"/><Relationship Id="rId681" Type="http://schemas.openxmlformats.org/officeDocument/2006/relationships/hyperlink" Target="http://www.google.com/maps/place/37.72880593,%20-83.482271491" TargetMode="External"/><Relationship Id="rId737" Type="http://schemas.openxmlformats.org/officeDocument/2006/relationships/hyperlink" Target="http://www.google.com/maps/place/37.243074,%20-83.633391" TargetMode="External"/><Relationship Id="rId779" Type="http://schemas.openxmlformats.org/officeDocument/2006/relationships/hyperlink" Target="http://www.google.com/maps/place/36.802220037,%20-83.138413622" TargetMode="External"/><Relationship Id="rId902" Type="http://schemas.openxmlformats.org/officeDocument/2006/relationships/hyperlink" Target="http://www.google.com/maps/place/38.218127118,%20-82.74029289" TargetMode="External"/><Relationship Id="rId944" Type="http://schemas.openxmlformats.org/officeDocument/2006/relationships/hyperlink" Target="http://www.google.com/maps/place/37.816626405,%20-82.504967728" TargetMode="External"/><Relationship Id="rId31" Type="http://schemas.openxmlformats.org/officeDocument/2006/relationships/hyperlink" Target="http://www.google.com/maps/place/36.654000392,%20-88.287190598" TargetMode="External"/><Relationship Id="rId73" Type="http://schemas.openxmlformats.org/officeDocument/2006/relationships/hyperlink" Target="http://www.google.com/maps/place/36.805545511,%20-88.522335013" TargetMode="External"/><Relationship Id="rId169" Type="http://schemas.openxmlformats.org/officeDocument/2006/relationships/hyperlink" Target="http://www.google.com/maps/place/37.416443257,%20-87.46942216" TargetMode="External"/><Relationship Id="rId334" Type="http://schemas.openxmlformats.org/officeDocument/2006/relationships/hyperlink" Target="http://www.google.com/maps/place/38.499936318,%20-85.266979802" TargetMode="External"/><Relationship Id="rId376" Type="http://schemas.openxmlformats.org/officeDocument/2006/relationships/hyperlink" Target="http://www.google.com/maps/place/39.002969508,%20-84.379673745" TargetMode="External"/><Relationship Id="rId541" Type="http://schemas.openxmlformats.org/officeDocument/2006/relationships/hyperlink" Target="http://www.google.com/maps/place/38.417369242,%20-82.702639848" TargetMode="External"/><Relationship Id="rId583" Type="http://schemas.openxmlformats.org/officeDocument/2006/relationships/hyperlink" Target="http://www.google.com/maps/place/38.535316,%20-82.733582" TargetMode="External"/><Relationship Id="rId639" Type="http://schemas.openxmlformats.org/officeDocument/2006/relationships/hyperlink" Target="http://www.google.com/maps/place/37.837167273,%20-83.184953576" TargetMode="External"/><Relationship Id="rId790" Type="http://schemas.openxmlformats.org/officeDocument/2006/relationships/hyperlink" Target="http://www.google.com/maps/place/36.932550684,%20-83.994228747" TargetMode="External"/><Relationship Id="rId804" Type="http://schemas.openxmlformats.org/officeDocument/2006/relationships/hyperlink" Target="http://www.google.com/maps/place/37.091525288,%20-83.984840958" TargetMode="External"/><Relationship Id="rId4" Type="http://schemas.openxmlformats.org/officeDocument/2006/relationships/hyperlink" Target="http://www.google.com/maps/place/36.952072836,%20-89.041388014" TargetMode="External"/><Relationship Id="rId180" Type="http://schemas.openxmlformats.org/officeDocument/2006/relationships/hyperlink" Target="http://www.google.com/maps/place/37.42421234,%20-87.155430125" TargetMode="External"/><Relationship Id="rId236" Type="http://schemas.openxmlformats.org/officeDocument/2006/relationships/hyperlink" Target="http://www.google.com/maps/place/37.365629383,%20-86.638095798" TargetMode="External"/><Relationship Id="rId278" Type="http://schemas.openxmlformats.org/officeDocument/2006/relationships/hyperlink" Target="http://www.google.com/maps/place/37.576856766,%20-85.84736577" TargetMode="External"/><Relationship Id="rId401" Type="http://schemas.openxmlformats.org/officeDocument/2006/relationships/hyperlink" Target="http://www.google.com/maps/place/38.640325147,%20-84.802669226" TargetMode="External"/><Relationship Id="rId443" Type="http://schemas.openxmlformats.org/officeDocument/2006/relationships/hyperlink" Target="http://www.google.com/maps/place/37.873310161,%20-84.636391498" TargetMode="External"/><Relationship Id="rId650" Type="http://schemas.openxmlformats.org/officeDocument/2006/relationships/hyperlink" Target="http://www.google.com/maps/place/37.379497249,%20-83.147044144" TargetMode="External"/><Relationship Id="rId846" Type="http://schemas.openxmlformats.org/officeDocument/2006/relationships/hyperlink" Target="http://www.google.com/maps/place/36.653525192,%20-84.132722151" TargetMode="External"/><Relationship Id="rId888" Type="http://schemas.openxmlformats.org/officeDocument/2006/relationships/hyperlink" Target="http://www.google.com/maps/place/37.270935218,%20-82.87839091" TargetMode="External"/><Relationship Id="rId303" Type="http://schemas.openxmlformats.org/officeDocument/2006/relationships/hyperlink" Target="http://www.google.com/maps/place/37.470326826,%20-85.305729038" TargetMode="External"/><Relationship Id="rId485" Type="http://schemas.openxmlformats.org/officeDocument/2006/relationships/hyperlink" Target="http://www.google.com/maps/place/37.366814931,%20-84.936717052" TargetMode="External"/><Relationship Id="rId692" Type="http://schemas.openxmlformats.org/officeDocument/2006/relationships/hyperlink" Target="http://www.google.com/maps/place/36.61110348,%20-83.710887778" TargetMode="External"/><Relationship Id="rId706" Type="http://schemas.openxmlformats.org/officeDocument/2006/relationships/hyperlink" Target="http://www.google.com/maps/place/37.146762942,%20-83.889299266" TargetMode="External"/><Relationship Id="rId748" Type="http://schemas.openxmlformats.org/officeDocument/2006/relationships/hyperlink" Target="http://www.google.com/maps/place/36.82472947,%20-83.415145" TargetMode="External"/><Relationship Id="rId913" Type="http://schemas.openxmlformats.org/officeDocument/2006/relationships/hyperlink" Target="http://www.google.com/maps/place/37.157838986,%20-82.739487645" TargetMode="External"/><Relationship Id="rId955" Type="http://schemas.openxmlformats.org/officeDocument/2006/relationships/hyperlink" Target="http://www.google.com/maps/place/37.504945026,%20-82.159785086" TargetMode="External"/><Relationship Id="rId42" Type="http://schemas.openxmlformats.org/officeDocument/2006/relationships/hyperlink" Target="http://www.google.com/maps/place/36.819424224,%20-88.833614335" TargetMode="External"/><Relationship Id="rId84" Type="http://schemas.openxmlformats.org/officeDocument/2006/relationships/hyperlink" Target="http://www.google.com/maps/place/36.560781129,%20-88.705797644" TargetMode="External"/><Relationship Id="rId138" Type="http://schemas.openxmlformats.org/officeDocument/2006/relationships/hyperlink" Target="http://www.google.com/maps/place/37.107698936,%20-87.879027823" TargetMode="External"/><Relationship Id="rId345" Type="http://schemas.openxmlformats.org/officeDocument/2006/relationships/hyperlink" Target="http://www.google.com/maps/place/38.192622028,%20-85.555002899" TargetMode="External"/><Relationship Id="rId387" Type="http://schemas.openxmlformats.org/officeDocument/2006/relationships/hyperlink" Target="http://www.google.com/maps/place/38.528964431,%20-84.575790366" TargetMode="External"/><Relationship Id="rId510" Type="http://schemas.openxmlformats.org/officeDocument/2006/relationships/hyperlink" Target="http://www.google.com/maps/place/37.476276,%20-84.739452" TargetMode="External"/><Relationship Id="rId552" Type="http://schemas.openxmlformats.org/officeDocument/2006/relationships/hyperlink" Target="http://www.google.com/maps/place/38.220367,%20-82.871244" TargetMode="External"/><Relationship Id="rId594" Type="http://schemas.openxmlformats.org/officeDocument/2006/relationships/hyperlink" Target="http://www.google.com/maps/place/38.458109037,%20-83.377760625" TargetMode="External"/><Relationship Id="rId608" Type="http://schemas.openxmlformats.org/officeDocument/2006/relationships/hyperlink" Target="http://www.google.com/maps/place/38.165257991,%20-83.425167282" TargetMode="External"/><Relationship Id="rId815" Type="http://schemas.openxmlformats.org/officeDocument/2006/relationships/hyperlink" Target="http://www.google.com/maps/place/37.089930375,%20-83.395591822" TargetMode="External"/><Relationship Id="rId191" Type="http://schemas.openxmlformats.org/officeDocument/2006/relationships/hyperlink" Target="http://www.google.com/maps/place/37.383552724,%20-86.986202998" TargetMode="External"/><Relationship Id="rId205" Type="http://schemas.openxmlformats.org/officeDocument/2006/relationships/hyperlink" Target="http://www.google.com/maps/place/37.527802,%20-86.718855" TargetMode="External"/><Relationship Id="rId247" Type="http://schemas.openxmlformats.org/officeDocument/2006/relationships/hyperlink" Target="http://www.google.com/maps/place/36.684743505,%20-85.569510036" TargetMode="External"/><Relationship Id="rId412" Type="http://schemas.openxmlformats.org/officeDocument/2006/relationships/hyperlink" Target="http://www.google.com/maps/place/38.565922166,%20-84.355350264" TargetMode="External"/><Relationship Id="rId857" Type="http://schemas.openxmlformats.org/officeDocument/2006/relationships/hyperlink" Target="http://www.google.com/maps/place/36.694784366,%20-83.959532273" TargetMode="External"/><Relationship Id="rId899" Type="http://schemas.openxmlformats.org/officeDocument/2006/relationships/hyperlink" Target="http://www.google.com/maps/place/37.359973,%20-82.8044" TargetMode="External"/><Relationship Id="rId107" Type="http://schemas.openxmlformats.org/officeDocument/2006/relationships/hyperlink" Target="http://www.google.com/maps/place/37.104154602,%20-88.153779534" TargetMode="External"/><Relationship Id="rId289" Type="http://schemas.openxmlformats.org/officeDocument/2006/relationships/hyperlink" Target="http://www.google.com/maps/place/37.348798561,%20-86.012689323" TargetMode="External"/><Relationship Id="rId454" Type="http://schemas.openxmlformats.org/officeDocument/2006/relationships/hyperlink" Target="http://www.google.com/maps/place/37.70761437,%20-84.970240188" TargetMode="External"/><Relationship Id="rId496" Type="http://schemas.openxmlformats.org/officeDocument/2006/relationships/hyperlink" Target="http://www.google.com/maps/place/36.809092,%20-85.481199" TargetMode="External"/><Relationship Id="rId661" Type="http://schemas.openxmlformats.org/officeDocument/2006/relationships/hyperlink" Target="http://www.google.com/maps/place/37.173056316,%20-83.090569804" TargetMode="External"/><Relationship Id="rId717" Type="http://schemas.openxmlformats.org/officeDocument/2006/relationships/hyperlink" Target="http://www.google.com/maps/place/37.116633936,%20-83.584802344" TargetMode="External"/><Relationship Id="rId759" Type="http://schemas.openxmlformats.org/officeDocument/2006/relationships/hyperlink" Target="http://www.google.com/maps/place/36.78955515,%20-83.333556995" TargetMode="External"/><Relationship Id="rId924" Type="http://schemas.openxmlformats.org/officeDocument/2006/relationships/hyperlink" Target="http://www.google.com/maps/place/37.202762972,%20-82.884867944" TargetMode="External"/><Relationship Id="rId966" Type="http://schemas.openxmlformats.org/officeDocument/2006/relationships/hyperlink" Target="http://www.google.com/maps/place/37.350859328,%20-82.553547991" TargetMode="External"/><Relationship Id="rId11" Type="http://schemas.openxmlformats.org/officeDocument/2006/relationships/hyperlink" Target="http://www.google.com/maps/place/37.043631135,%20-89.021285598" TargetMode="External"/><Relationship Id="rId53" Type="http://schemas.openxmlformats.org/officeDocument/2006/relationships/hyperlink" Target="http://www.google.com/maps/place/36.532700863,%20-89.087235352" TargetMode="External"/><Relationship Id="rId149" Type="http://schemas.openxmlformats.org/officeDocument/2006/relationships/hyperlink" Target="http://www.google.com/maps/place/37.689889324,%20-87.191211005" TargetMode="External"/><Relationship Id="rId314" Type="http://schemas.openxmlformats.org/officeDocument/2006/relationships/hyperlink" Target="http://www.google.com/maps/place/37.671888269,%20-85.5773066" TargetMode="External"/><Relationship Id="rId356" Type="http://schemas.openxmlformats.org/officeDocument/2006/relationships/hyperlink" Target="http://www.google.com/maps/place/38.054130711,%20-85.871390917" TargetMode="External"/><Relationship Id="rId398" Type="http://schemas.openxmlformats.org/officeDocument/2006/relationships/hyperlink" Target="http://www.google.com/maps/place/39.088692903,%20-84.535479843" TargetMode="External"/><Relationship Id="rId521" Type="http://schemas.openxmlformats.org/officeDocument/2006/relationships/hyperlink" Target="http://www.google.com/maps/place/37.386507598,%20-84.416137733" TargetMode="External"/><Relationship Id="rId563" Type="http://schemas.openxmlformats.org/officeDocument/2006/relationships/hyperlink" Target="http://www.google.com/maps/place/38.374870684,%20-83.68676009" TargetMode="External"/><Relationship Id="rId619" Type="http://schemas.openxmlformats.org/officeDocument/2006/relationships/hyperlink" Target="http://www.google.com/maps/place/37.45398582,%20-83.174750693" TargetMode="External"/><Relationship Id="rId770" Type="http://schemas.openxmlformats.org/officeDocument/2006/relationships/hyperlink" Target="http://www.google.com/maps/place/36.98296081,%20-83.226158349" TargetMode="External"/><Relationship Id="rId95" Type="http://schemas.openxmlformats.org/officeDocument/2006/relationships/hyperlink" Target="http://www.google.com/maps/place/36.677864065,%20-88.818908674" TargetMode="External"/><Relationship Id="rId160" Type="http://schemas.openxmlformats.org/officeDocument/2006/relationships/hyperlink" Target="http://www.google.com/maps/place/37.67,%20-87.386359" TargetMode="External"/><Relationship Id="rId216" Type="http://schemas.openxmlformats.org/officeDocument/2006/relationships/hyperlink" Target="http://www.google.com/maps/place/37.514374124,%20-87.523123442" TargetMode="External"/><Relationship Id="rId423" Type="http://schemas.openxmlformats.org/officeDocument/2006/relationships/hyperlink" Target="http://www.google.com/maps/place/37.900021614,%20-84.121958121" TargetMode="External"/><Relationship Id="rId826" Type="http://schemas.openxmlformats.org/officeDocument/2006/relationships/hyperlink" Target="http://www.google.com/maps/place/37.044599383,%20-83.407620146" TargetMode="External"/><Relationship Id="rId868" Type="http://schemas.openxmlformats.org/officeDocument/2006/relationships/hyperlink" Target="http://www.google.com/maps/place/37.515128257,%20-82.83611581" TargetMode="External"/><Relationship Id="rId258" Type="http://schemas.openxmlformats.org/officeDocument/2006/relationships/hyperlink" Target="http://www.google.com/maps/place/37.900868,%20-86.410826" TargetMode="External"/><Relationship Id="rId465" Type="http://schemas.openxmlformats.org/officeDocument/2006/relationships/hyperlink" Target="http://www.google.com/maps/place/38.46068601,%20-84.536035271" TargetMode="External"/><Relationship Id="rId630" Type="http://schemas.openxmlformats.org/officeDocument/2006/relationships/hyperlink" Target="http://www.google.com/maps/place/37.754291234,%20-83.057049329" TargetMode="External"/><Relationship Id="rId672" Type="http://schemas.openxmlformats.org/officeDocument/2006/relationships/hyperlink" Target="http://www.google.com/maps/place/37.293049,%20-83.234177" TargetMode="External"/><Relationship Id="rId728" Type="http://schemas.openxmlformats.org/officeDocument/2006/relationships/hyperlink" Target="http://www.google.com/maps/place/37.135159179,%20-83.616061428" TargetMode="External"/><Relationship Id="rId935" Type="http://schemas.openxmlformats.org/officeDocument/2006/relationships/hyperlink" Target="http://www.google.com/maps/place/37.237476719,%20-82.771343819" TargetMode="External"/><Relationship Id="rId22" Type="http://schemas.openxmlformats.org/officeDocument/2006/relationships/hyperlink" Target="http://www.google.com/maps/place/36.558609173,%20-88.256408507" TargetMode="External"/><Relationship Id="rId64" Type="http://schemas.openxmlformats.org/officeDocument/2006/relationships/hyperlink" Target="http://www.google.com/maps/place/36.575259511,%20-88.59768842" TargetMode="External"/><Relationship Id="rId118" Type="http://schemas.openxmlformats.org/officeDocument/2006/relationships/hyperlink" Target="http://www.google.com/maps/place/37.037359047,%20-88.797835441" TargetMode="External"/><Relationship Id="rId325" Type="http://schemas.openxmlformats.org/officeDocument/2006/relationships/hyperlink" Target="http://www.google.com/maps/place/37.741443454,%20-85.093167843" TargetMode="External"/><Relationship Id="rId367" Type="http://schemas.openxmlformats.org/officeDocument/2006/relationships/hyperlink" Target="http://www.google.com/maps/place/38.111927901,%20-85.36298407" TargetMode="External"/><Relationship Id="rId532" Type="http://schemas.openxmlformats.org/officeDocument/2006/relationships/hyperlink" Target="http://www.google.com/maps/place/36.845474834,%20-84.716313898" TargetMode="External"/><Relationship Id="rId574" Type="http://schemas.openxmlformats.org/officeDocument/2006/relationships/hyperlink" Target="http://www.google.com/maps/place/38.393103992,%20-83.858325686" TargetMode="External"/><Relationship Id="rId171" Type="http://schemas.openxmlformats.org/officeDocument/2006/relationships/hyperlink" Target="http://www.google.com/maps/place/37.256941749,%20-87.533287624" TargetMode="External"/><Relationship Id="rId227" Type="http://schemas.openxmlformats.org/officeDocument/2006/relationships/hyperlink" Target="http://www.google.com/maps/place/36.997182518,%20-85.912350006" TargetMode="External"/><Relationship Id="rId781" Type="http://schemas.openxmlformats.org/officeDocument/2006/relationships/hyperlink" Target="http://www.google.com/maps/place/36.818508,%20-83.411924" TargetMode="External"/><Relationship Id="rId837" Type="http://schemas.openxmlformats.org/officeDocument/2006/relationships/hyperlink" Target="http://www.google.com/maps/place/37.149161,%20-83.410604" TargetMode="External"/><Relationship Id="rId879" Type="http://schemas.openxmlformats.org/officeDocument/2006/relationships/hyperlink" Target="http://www.google.com/maps/place/37.451141591,%20-83.022923063" TargetMode="External"/><Relationship Id="rId269" Type="http://schemas.openxmlformats.org/officeDocument/2006/relationships/hyperlink" Target="http://www.google.com/maps/place/37.398952935,%20-85.619477696" TargetMode="External"/><Relationship Id="rId434" Type="http://schemas.openxmlformats.org/officeDocument/2006/relationships/hyperlink" Target="http://www.google.com/maps/place/37.58975339,%20-84.546574071" TargetMode="External"/><Relationship Id="rId476" Type="http://schemas.openxmlformats.org/officeDocument/2006/relationships/hyperlink" Target="http://www.google.com/maps/place/37.058314269,%20-85.196514582" TargetMode="External"/><Relationship Id="rId641" Type="http://schemas.openxmlformats.org/officeDocument/2006/relationships/hyperlink" Target="http://www.google.com/maps/place/37.964566451,%20-83.025094035" TargetMode="External"/><Relationship Id="rId683" Type="http://schemas.openxmlformats.org/officeDocument/2006/relationships/hyperlink" Target="http://www.google.com/maps/place/36.705663844,%20-83.550132448" TargetMode="External"/><Relationship Id="rId739" Type="http://schemas.openxmlformats.org/officeDocument/2006/relationships/hyperlink" Target="http://www.google.com/maps/place/36.781845579,%20-83.227398992" TargetMode="External"/><Relationship Id="rId890" Type="http://schemas.openxmlformats.org/officeDocument/2006/relationships/hyperlink" Target="http://www.google.com/maps/place/37.272020768,%20-82.883863824" TargetMode="External"/><Relationship Id="rId904" Type="http://schemas.openxmlformats.org/officeDocument/2006/relationships/hyperlink" Target="http://www.google.com/maps/place/37.17923745,%20-82.715337044" TargetMode="External"/><Relationship Id="rId33" Type="http://schemas.openxmlformats.org/officeDocument/2006/relationships/hyperlink" Target="http://www.google.com/maps/place/36.675461511,%20-88.446069926" TargetMode="External"/><Relationship Id="rId129" Type="http://schemas.openxmlformats.org/officeDocument/2006/relationships/hyperlink" Target="http://www.google.com/maps/place/37.012097089,%20-88.411444741" TargetMode="External"/><Relationship Id="rId280" Type="http://schemas.openxmlformats.org/officeDocument/2006/relationships/hyperlink" Target="http://www.google.com/maps/place/37.555313225,%20-86.031744514" TargetMode="External"/><Relationship Id="rId336" Type="http://schemas.openxmlformats.org/officeDocument/2006/relationships/hyperlink" Target="http://www.google.com/maps/place/38.499290289,%20-85.272473521" TargetMode="External"/><Relationship Id="rId501" Type="http://schemas.openxmlformats.org/officeDocument/2006/relationships/hyperlink" Target="http://www.google.com/maps/place/37.528200662,%20-84.663113121" TargetMode="External"/><Relationship Id="rId543" Type="http://schemas.openxmlformats.org/officeDocument/2006/relationships/hyperlink" Target="http://www.google.com/maps/place/38.295743192,%20-83.257791857" TargetMode="External"/><Relationship Id="rId946" Type="http://schemas.openxmlformats.org/officeDocument/2006/relationships/hyperlink" Target="http://www.google.com/maps/place/37.580759261,%20-82.406020117" TargetMode="External"/><Relationship Id="rId75" Type="http://schemas.openxmlformats.org/officeDocument/2006/relationships/hyperlink" Target="http://www.google.com/maps/place/36.938341861,%20-88.521606503" TargetMode="External"/><Relationship Id="rId140" Type="http://schemas.openxmlformats.org/officeDocument/2006/relationships/hyperlink" Target="http://www.google.com/maps/place/36.905977555,%20-87.480235037" TargetMode="External"/><Relationship Id="rId182" Type="http://schemas.openxmlformats.org/officeDocument/2006/relationships/hyperlink" Target="http://www.google.com/maps/place/37.456440228,%20-87.234928381" TargetMode="External"/><Relationship Id="rId378" Type="http://schemas.openxmlformats.org/officeDocument/2006/relationships/hyperlink" Target="http://www.google.com/maps/place/39.101191,%20-84.464436" TargetMode="External"/><Relationship Id="rId403" Type="http://schemas.openxmlformats.org/officeDocument/2006/relationships/hyperlink" Target="http://www.google.com/maps/place/38.570260017,%20-84.930402437" TargetMode="External"/><Relationship Id="rId585" Type="http://schemas.openxmlformats.org/officeDocument/2006/relationships/hyperlink" Target="http://www.google.com/maps/place/38.614789,%20-82.976511" TargetMode="External"/><Relationship Id="rId750" Type="http://schemas.openxmlformats.org/officeDocument/2006/relationships/hyperlink" Target="http://www.google.com/maps/place/36.904116032,%20-83.068825763" TargetMode="External"/><Relationship Id="rId792" Type="http://schemas.openxmlformats.org/officeDocument/2006/relationships/hyperlink" Target="http://www.google.com/maps/place/36.966468905,%20-84.004913092" TargetMode="External"/><Relationship Id="rId806" Type="http://schemas.openxmlformats.org/officeDocument/2006/relationships/hyperlink" Target="http://www.google.com/maps/place/37.001644489,%20-84.105835132" TargetMode="External"/><Relationship Id="rId848" Type="http://schemas.openxmlformats.org/officeDocument/2006/relationships/hyperlink" Target="http://www.google.com/maps/place/36.964180836,%20-84.114964166" TargetMode="External"/><Relationship Id="rId6" Type="http://schemas.openxmlformats.org/officeDocument/2006/relationships/hyperlink" Target="http://www.google.com/maps/place/37.015284155,%20-89.097137278" TargetMode="External"/><Relationship Id="rId238" Type="http://schemas.openxmlformats.org/officeDocument/2006/relationships/hyperlink" Target="http://www.google.com/maps/place/37.12273383,%20-86.205010755" TargetMode="External"/><Relationship Id="rId445" Type="http://schemas.openxmlformats.org/officeDocument/2006/relationships/hyperlink" Target="http://www.google.com/maps/place/37.779265079,%20-84.386508889" TargetMode="External"/><Relationship Id="rId487" Type="http://schemas.openxmlformats.org/officeDocument/2006/relationships/hyperlink" Target="http://www.google.com/maps/place/37.362841245,%20-84.758818751" TargetMode="External"/><Relationship Id="rId610" Type="http://schemas.openxmlformats.org/officeDocument/2006/relationships/hyperlink" Target="http://www.google.com/maps/place/38.185818386,%20-83.354492798" TargetMode="External"/><Relationship Id="rId652" Type="http://schemas.openxmlformats.org/officeDocument/2006/relationships/hyperlink" Target="http://www.google.com/maps/place/37.180873602,%20-83.149398065" TargetMode="External"/><Relationship Id="rId694" Type="http://schemas.openxmlformats.org/officeDocument/2006/relationships/hyperlink" Target="http://www.google.com/maps/place/36.941467848,%20-83.533316275" TargetMode="External"/><Relationship Id="rId708" Type="http://schemas.openxmlformats.org/officeDocument/2006/relationships/hyperlink" Target="http://www.google.com/maps/place/37.319435796,%20-83.773394687" TargetMode="External"/><Relationship Id="rId915" Type="http://schemas.openxmlformats.org/officeDocument/2006/relationships/hyperlink" Target="http://www.google.com/maps/place/37.171661124,%20-82.725804226" TargetMode="External"/><Relationship Id="rId291" Type="http://schemas.openxmlformats.org/officeDocument/2006/relationships/hyperlink" Target="http://www.google.com/maps/place/37.495930418,%20-85.686010242" TargetMode="External"/><Relationship Id="rId305" Type="http://schemas.openxmlformats.org/officeDocument/2006/relationships/hyperlink" Target="http://www.google.com/maps/place/37.578117767,%20-85.102317099" TargetMode="External"/><Relationship Id="rId347" Type="http://schemas.openxmlformats.org/officeDocument/2006/relationships/hyperlink" Target="http://www.google.com/maps/place/38.241387508,%20-85.695381421" TargetMode="External"/><Relationship Id="rId512" Type="http://schemas.openxmlformats.org/officeDocument/2006/relationships/hyperlink" Target="http://www.google.com/maps/place/36.686055705,%20-84.346892285" TargetMode="External"/><Relationship Id="rId957" Type="http://schemas.openxmlformats.org/officeDocument/2006/relationships/hyperlink" Target="http://www.google.com/maps/place/37.296547373,%20-82.359991635" TargetMode="External"/><Relationship Id="rId44" Type="http://schemas.openxmlformats.org/officeDocument/2006/relationships/hyperlink" Target="http://www.google.com/maps/place/36.774786928,%20-88.881423425" TargetMode="External"/><Relationship Id="rId86" Type="http://schemas.openxmlformats.org/officeDocument/2006/relationships/hyperlink" Target="http://www.google.com/maps/place/36.502424902,%20-88.678704854" TargetMode="External"/><Relationship Id="rId151" Type="http://schemas.openxmlformats.org/officeDocument/2006/relationships/hyperlink" Target="http://www.google.com/maps/place/37.771639274,%20-86.977162826" TargetMode="External"/><Relationship Id="rId389" Type="http://schemas.openxmlformats.org/officeDocument/2006/relationships/hyperlink" Target="http://www.google.com/maps/place/38.46509762,%20-84.197286973" TargetMode="External"/><Relationship Id="rId554" Type="http://schemas.openxmlformats.org/officeDocument/2006/relationships/hyperlink" Target="http://www.google.com/maps/place/38.04007837,%20-83.160048577" TargetMode="External"/><Relationship Id="rId596" Type="http://schemas.openxmlformats.org/officeDocument/2006/relationships/hyperlink" Target="http://www.google.com/maps/place/38.527485,%20-83.473286" TargetMode="External"/><Relationship Id="rId761" Type="http://schemas.openxmlformats.org/officeDocument/2006/relationships/hyperlink" Target="http://www.google.com/maps/place/36.859383433,%20-83.24544557" TargetMode="External"/><Relationship Id="rId817" Type="http://schemas.openxmlformats.org/officeDocument/2006/relationships/hyperlink" Target="http://www.google.com/maps/place/37.043816233,%20-83.402231397" TargetMode="External"/><Relationship Id="rId859" Type="http://schemas.openxmlformats.org/officeDocument/2006/relationships/hyperlink" Target="http://www.google.com/maps/place/36.690999412,%20-84.049632692" TargetMode="External"/><Relationship Id="rId193" Type="http://schemas.openxmlformats.org/officeDocument/2006/relationships/hyperlink" Target="http://www.google.com/maps/place/37.550980856,%20-86.814112948" TargetMode="External"/><Relationship Id="rId207" Type="http://schemas.openxmlformats.org/officeDocument/2006/relationships/hyperlink" Target="http://www.google.com/maps/place/37.701520742,%20-87.897185452" TargetMode="External"/><Relationship Id="rId249" Type="http://schemas.openxmlformats.org/officeDocument/2006/relationships/hyperlink" Target="http://www.google.com/maps/place/36.665316044,%20-86.440810549" TargetMode="External"/><Relationship Id="rId414" Type="http://schemas.openxmlformats.org/officeDocument/2006/relationships/hyperlink" Target="http://www.google.com/maps/place/38.324391643,%20-84.203169241" TargetMode="External"/><Relationship Id="rId456" Type="http://schemas.openxmlformats.org/officeDocument/2006/relationships/hyperlink" Target="http://www.google.com/maps/place/37.911549507,%20-84.827397758" TargetMode="External"/><Relationship Id="rId498" Type="http://schemas.openxmlformats.org/officeDocument/2006/relationships/hyperlink" Target="http://www.google.com/maps/place/36.782690331,%20-85.556910881" TargetMode="External"/><Relationship Id="rId621" Type="http://schemas.openxmlformats.org/officeDocument/2006/relationships/hyperlink" Target="http://www.google.com/maps/place/37.637661,%20-83.341874" TargetMode="External"/><Relationship Id="rId663" Type="http://schemas.openxmlformats.org/officeDocument/2006/relationships/hyperlink" Target="http://www.google.com/maps/place/37.210570988,%20-83.05221275" TargetMode="External"/><Relationship Id="rId870" Type="http://schemas.openxmlformats.org/officeDocument/2006/relationships/hyperlink" Target="http://www.google.com/maps/place/37.557844499,%20-82.633661407" TargetMode="External"/><Relationship Id="rId13" Type="http://schemas.openxmlformats.org/officeDocument/2006/relationships/hyperlink" Target="http://www.google.com/maps/place/36.569413872,%20-88.171866983" TargetMode="External"/><Relationship Id="rId109" Type="http://schemas.openxmlformats.org/officeDocument/2006/relationships/hyperlink" Target="http://www.google.com/maps/place/36.944067,%20-88.160022" TargetMode="External"/><Relationship Id="rId260" Type="http://schemas.openxmlformats.org/officeDocument/2006/relationships/hyperlink" Target="http://www.google.com/maps/place/37.509605176,%20-86.49209573" TargetMode="External"/><Relationship Id="rId316" Type="http://schemas.openxmlformats.org/officeDocument/2006/relationships/hyperlink" Target="http://www.google.com/maps/place/37.809595629,%20-85.556657376" TargetMode="External"/><Relationship Id="rId523" Type="http://schemas.openxmlformats.org/officeDocument/2006/relationships/hyperlink" Target="http://www.google.com/maps/place/37.414391716,%20-84.419225433" TargetMode="External"/><Relationship Id="rId719" Type="http://schemas.openxmlformats.org/officeDocument/2006/relationships/hyperlink" Target="http://www.google.com/maps/place/37.034120728,%20-83.693989016" TargetMode="External"/><Relationship Id="rId926" Type="http://schemas.openxmlformats.org/officeDocument/2006/relationships/hyperlink" Target="http://www.google.com/maps/place/37.16991649,%20-82.930600136" TargetMode="External"/><Relationship Id="rId968" Type="http://schemas.openxmlformats.org/officeDocument/2006/relationships/hyperlink" Target="http://www.google.com/maps/place/37.592355464,%20-82.172610732" TargetMode="External"/><Relationship Id="rId55" Type="http://schemas.openxmlformats.org/officeDocument/2006/relationships/hyperlink" Target="http://www.google.com/maps/place/36.540296845,%20-89.056053535" TargetMode="External"/><Relationship Id="rId97" Type="http://schemas.openxmlformats.org/officeDocument/2006/relationships/hyperlink" Target="http://www.google.com/maps/place/36.669975379,%20-88.994595061" TargetMode="External"/><Relationship Id="rId120" Type="http://schemas.openxmlformats.org/officeDocument/2006/relationships/hyperlink" Target="http://www.google.com/maps/place/37.088624401,%20-88.663824047" TargetMode="External"/><Relationship Id="rId358" Type="http://schemas.openxmlformats.org/officeDocument/2006/relationships/hyperlink" Target="http://www.google.com/maps/place/38.168887727,%20-85.622828765" TargetMode="External"/><Relationship Id="rId565" Type="http://schemas.openxmlformats.org/officeDocument/2006/relationships/hyperlink" Target="http://www.google.com/maps/place/38.430886551,%20-83.740947612" TargetMode="External"/><Relationship Id="rId730" Type="http://schemas.openxmlformats.org/officeDocument/2006/relationships/hyperlink" Target="http://www.google.com/maps/place/37.139303925,%20-83.612030254" TargetMode="External"/><Relationship Id="rId772" Type="http://schemas.openxmlformats.org/officeDocument/2006/relationships/hyperlink" Target="http://www.google.com/maps/place/36.881845,%20-83.400623" TargetMode="External"/><Relationship Id="rId828" Type="http://schemas.openxmlformats.org/officeDocument/2006/relationships/hyperlink" Target="http://www.google.com/maps/place/37.134558479,%20-83.441722266" TargetMode="External"/><Relationship Id="rId162" Type="http://schemas.openxmlformats.org/officeDocument/2006/relationships/hyperlink" Target="http://www.google.com/maps/place/37.856936842,%20-86.776586704" TargetMode="External"/><Relationship Id="rId218" Type="http://schemas.openxmlformats.org/officeDocument/2006/relationships/hyperlink" Target="http://www.google.com/maps/place/37.426179593,%20-87.906141653" TargetMode="External"/><Relationship Id="rId425" Type="http://schemas.openxmlformats.org/officeDocument/2006/relationships/hyperlink" Target="http://www.google.com/maps/place/37.871961353,%20-84.0726811" TargetMode="External"/><Relationship Id="rId467" Type="http://schemas.openxmlformats.org/officeDocument/2006/relationships/hyperlink" Target="http://www.google.com/maps/place/38.127924576,%20-84.637012245" TargetMode="External"/><Relationship Id="rId632" Type="http://schemas.openxmlformats.org/officeDocument/2006/relationships/hyperlink" Target="http://www.google.com/maps/place/37.711355,%20-83.114918" TargetMode="External"/><Relationship Id="rId271" Type="http://schemas.openxmlformats.org/officeDocument/2006/relationships/hyperlink" Target="http://www.google.com/maps/place/37.767069204,%20-85.703693527" TargetMode="External"/><Relationship Id="rId674" Type="http://schemas.openxmlformats.org/officeDocument/2006/relationships/hyperlink" Target="http://www.google.com/maps/place/37.851567085,%20-83.781872051" TargetMode="External"/><Relationship Id="rId881" Type="http://schemas.openxmlformats.org/officeDocument/2006/relationships/hyperlink" Target="http://www.google.com/maps/place/37.34669503,%20-82.77950445" TargetMode="External"/><Relationship Id="rId937" Type="http://schemas.openxmlformats.org/officeDocument/2006/relationships/hyperlink" Target="http://www.google.com/maps/place/37.139127,%20-82.992639" TargetMode="External"/><Relationship Id="rId24" Type="http://schemas.openxmlformats.org/officeDocument/2006/relationships/hyperlink" Target="http://www.google.com/maps/place/36.539391857,%20-88.443029179" TargetMode="External"/><Relationship Id="rId66" Type="http://schemas.openxmlformats.org/officeDocument/2006/relationships/hyperlink" Target="http://www.google.com/maps/place/36.699592268,%20-88.533766319" TargetMode="External"/><Relationship Id="rId131" Type="http://schemas.openxmlformats.org/officeDocument/2006/relationships/hyperlink" Target="http://www.google.com/maps/place/36.87183672,%20-87.71786373" TargetMode="External"/><Relationship Id="rId327" Type="http://schemas.openxmlformats.org/officeDocument/2006/relationships/hyperlink" Target="http://www.google.com/maps/place/37.806019004,%20-85.01989689" TargetMode="External"/><Relationship Id="rId369" Type="http://schemas.openxmlformats.org/officeDocument/2006/relationships/hyperlink" Target="http://www.google.com/maps/place/38.60689653,%20-85.262835077" TargetMode="External"/><Relationship Id="rId534" Type="http://schemas.openxmlformats.org/officeDocument/2006/relationships/hyperlink" Target="http://www.google.com/maps/place/36.745244,%20-84.941221" TargetMode="External"/><Relationship Id="rId576" Type="http://schemas.openxmlformats.org/officeDocument/2006/relationships/hyperlink" Target="http://www.google.com/maps/place/38.36354,%20-83.517119" TargetMode="External"/><Relationship Id="rId741" Type="http://schemas.openxmlformats.org/officeDocument/2006/relationships/hyperlink" Target="http://www.google.com/maps/place/36.788143603,%20-83.399315501" TargetMode="External"/><Relationship Id="rId783" Type="http://schemas.openxmlformats.org/officeDocument/2006/relationships/hyperlink" Target="http://www.google.com/maps/place/36.859305556,%20-83.462611111" TargetMode="External"/><Relationship Id="rId839" Type="http://schemas.openxmlformats.org/officeDocument/2006/relationships/hyperlink" Target="http://www.google.com/maps/place/37.006089,%20-83.431213" TargetMode="External"/><Relationship Id="rId173" Type="http://schemas.openxmlformats.org/officeDocument/2006/relationships/hyperlink" Target="http://www.google.com/maps/place/37.150807278,%20-87.67472545" TargetMode="External"/><Relationship Id="rId229" Type="http://schemas.openxmlformats.org/officeDocument/2006/relationships/hyperlink" Target="http://www.google.com/maps/place/37.058338077,%20-86.112027667" TargetMode="External"/><Relationship Id="rId380" Type="http://schemas.openxmlformats.org/officeDocument/2006/relationships/hyperlink" Target="http://www.google.com/maps/place/38.779078675,%20-84.796825435" TargetMode="External"/><Relationship Id="rId436" Type="http://schemas.openxmlformats.org/officeDocument/2006/relationships/hyperlink" Target="http://www.google.com/maps/place/37.65265609,%20-84.537790511" TargetMode="External"/><Relationship Id="rId601" Type="http://schemas.openxmlformats.org/officeDocument/2006/relationships/hyperlink" Target="http://www.google.com/maps/place/38.63357415,%20-83.717601286" TargetMode="External"/><Relationship Id="rId643" Type="http://schemas.openxmlformats.org/officeDocument/2006/relationships/hyperlink" Target="http://www.google.com/maps/place/37.794252,%20-83.271321" TargetMode="External"/><Relationship Id="rId240" Type="http://schemas.openxmlformats.org/officeDocument/2006/relationships/hyperlink" Target="http://www.google.com/maps/place/37.011716,%20-86.998026" TargetMode="External"/><Relationship Id="rId478" Type="http://schemas.openxmlformats.org/officeDocument/2006/relationships/hyperlink" Target="http://www.google.com/maps/place/37.045625888,%20-85.357902402" TargetMode="External"/><Relationship Id="rId685" Type="http://schemas.openxmlformats.org/officeDocument/2006/relationships/hyperlink" Target="http://www.google.com/maps/place/36.918213777,%20-83.538001661" TargetMode="External"/><Relationship Id="rId850" Type="http://schemas.openxmlformats.org/officeDocument/2006/relationships/hyperlink" Target="http://www.google.com/maps/place/36.684730518,%20-84.029663145" TargetMode="External"/><Relationship Id="rId892" Type="http://schemas.openxmlformats.org/officeDocument/2006/relationships/hyperlink" Target="http://www.google.com/maps/place/37.330776019,%20-82.987110041" TargetMode="External"/><Relationship Id="rId906" Type="http://schemas.openxmlformats.org/officeDocument/2006/relationships/hyperlink" Target="http://www.google.com/maps/place/37.140314248,%20-82.980175189" TargetMode="External"/><Relationship Id="rId948" Type="http://schemas.openxmlformats.org/officeDocument/2006/relationships/hyperlink" Target="http://www.google.com/maps/place/37.541820285,%20-82.258279166" TargetMode="External"/><Relationship Id="rId35" Type="http://schemas.openxmlformats.org/officeDocument/2006/relationships/hyperlink" Target="http://www.google.com/maps/place/36.721030225,%20-88.201462572" TargetMode="External"/><Relationship Id="rId77" Type="http://schemas.openxmlformats.org/officeDocument/2006/relationships/hyperlink" Target="http://www.google.com/maps/place/36.61243303,%20-88.615511801" TargetMode="External"/><Relationship Id="rId100" Type="http://schemas.openxmlformats.org/officeDocument/2006/relationships/hyperlink" Target="http://www.google.com/maps/place/37.289430606,%20-88.374706476" TargetMode="External"/><Relationship Id="rId282" Type="http://schemas.openxmlformats.org/officeDocument/2006/relationships/hyperlink" Target="http://www.google.com/maps/place/37.687644548,%20-85.982259381" TargetMode="External"/><Relationship Id="rId338" Type="http://schemas.openxmlformats.org/officeDocument/2006/relationships/hyperlink" Target="http://www.google.com/maps/place/38.466062073,%20-85.292561591" TargetMode="External"/><Relationship Id="rId503" Type="http://schemas.openxmlformats.org/officeDocument/2006/relationships/hyperlink" Target="http://www.google.com/maps/place/37.542993753,%20-84.635889801" TargetMode="External"/><Relationship Id="rId545" Type="http://schemas.openxmlformats.org/officeDocument/2006/relationships/hyperlink" Target="http://www.google.com/maps/place/38.338570503,%20-82.887083486" TargetMode="External"/><Relationship Id="rId587" Type="http://schemas.openxmlformats.org/officeDocument/2006/relationships/hyperlink" Target="http://www.google.com/maps/place/38.630899,%20-82.872533" TargetMode="External"/><Relationship Id="rId710" Type="http://schemas.openxmlformats.org/officeDocument/2006/relationships/hyperlink" Target="http://www.google.com/maps/place/37.24732,%20-83.571248" TargetMode="External"/><Relationship Id="rId752" Type="http://schemas.openxmlformats.org/officeDocument/2006/relationships/hyperlink" Target="http://www.google.com/maps/place/36.850891651,%20-83.113939596" TargetMode="External"/><Relationship Id="rId808" Type="http://schemas.openxmlformats.org/officeDocument/2006/relationships/hyperlink" Target="http://www.google.com/maps/place/37.018828051,%20-84.180109304" TargetMode="External"/><Relationship Id="rId8" Type="http://schemas.openxmlformats.org/officeDocument/2006/relationships/hyperlink" Target="http://www.google.com/maps/place/37.054140292,%20-88.955770183" TargetMode="External"/><Relationship Id="rId142" Type="http://schemas.openxmlformats.org/officeDocument/2006/relationships/hyperlink" Target="http://www.google.com/maps/place/36.981358098,%20-87.35231444" TargetMode="External"/><Relationship Id="rId184" Type="http://schemas.openxmlformats.org/officeDocument/2006/relationships/hyperlink" Target="http://www.google.com/maps/place/37.412298485,%20-87.112885882" TargetMode="External"/><Relationship Id="rId391" Type="http://schemas.openxmlformats.org/officeDocument/2006/relationships/hyperlink" Target="http://www.google.com/maps/place/38.405950809,%20-84.453716078" TargetMode="External"/><Relationship Id="rId405" Type="http://schemas.openxmlformats.org/officeDocument/2006/relationships/hyperlink" Target="http://www.google.com/maps/place/38.759297829,%20-84.351989517" TargetMode="External"/><Relationship Id="rId447" Type="http://schemas.openxmlformats.org/officeDocument/2006/relationships/hyperlink" Target="http://www.google.com/maps/place/37.785607229,%20-84.149155551" TargetMode="External"/><Relationship Id="rId612" Type="http://schemas.openxmlformats.org/officeDocument/2006/relationships/hyperlink" Target="http://www.google.com/maps/place/38.193489018,%20-83.493263286" TargetMode="External"/><Relationship Id="rId794" Type="http://schemas.openxmlformats.org/officeDocument/2006/relationships/hyperlink" Target="http://www.google.com/maps/place/36.822693823,%20-83.840048516" TargetMode="External"/><Relationship Id="rId251" Type="http://schemas.openxmlformats.org/officeDocument/2006/relationships/hyperlink" Target="http://www.google.com/maps/place/36.95599,%20-87.263667" TargetMode="External"/><Relationship Id="rId489" Type="http://schemas.openxmlformats.org/officeDocument/2006/relationships/hyperlink" Target="http://www.google.com/maps/place/37.426055523,%20-84.8500733" TargetMode="External"/><Relationship Id="rId654" Type="http://schemas.openxmlformats.org/officeDocument/2006/relationships/hyperlink" Target="http://www.google.com/maps/place/37.206471712,%20-83.131711647" TargetMode="External"/><Relationship Id="rId696" Type="http://schemas.openxmlformats.org/officeDocument/2006/relationships/hyperlink" Target="http://www.google.com/maps/place/36.741713699,%20-83.797841182" TargetMode="External"/><Relationship Id="rId861" Type="http://schemas.openxmlformats.org/officeDocument/2006/relationships/hyperlink" Target="http://www.google.com/maps/place/36.768737842,%20-84.233452399" TargetMode="External"/><Relationship Id="rId917" Type="http://schemas.openxmlformats.org/officeDocument/2006/relationships/hyperlink" Target="http://www.google.com/maps/place/37.204112676,%20-82.676061973" TargetMode="External"/><Relationship Id="rId959" Type="http://schemas.openxmlformats.org/officeDocument/2006/relationships/hyperlink" Target="http://www.google.com/maps/place/37.365789897,%20-82.22507737" TargetMode="External"/><Relationship Id="rId46" Type="http://schemas.openxmlformats.org/officeDocument/2006/relationships/hyperlink" Target="http://www.google.com/maps/place/37.396596052,%20-87.845905999" TargetMode="External"/><Relationship Id="rId293" Type="http://schemas.openxmlformats.org/officeDocument/2006/relationships/hyperlink" Target="http://www.google.com/maps/place/37.585079399,%20-85.702518963" TargetMode="External"/><Relationship Id="rId307" Type="http://schemas.openxmlformats.org/officeDocument/2006/relationships/hyperlink" Target="http://www.google.com/maps/place/37.650061389,%20-85.523031168" TargetMode="External"/><Relationship Id="rId349" Type="http://schemas.openxmlformats.org/officeDocument/2006/relationships/hyperlink" Target="http://www.google.com/maps/place/38.111760562,%20-85.596689999" TargetMode="External"/><Relationship Id="rId514" Type="http://schemas.openxmlformats.org/officeDocument/2006/relationships/hyperlink" Target="http://www.google.com/maps/place/36.715327358,%20-84.354946738" TargetMode="External"/><Relationship Id="rId556" Type="http://schemas.openxmlformats.org/officeDocument/2006/relationships/hyperlink" Target="http://www.google.com/maps/place/38.05883987,%20-83.053361012" TargetMode="External"/><Relationship Id="rId721" Type="http://schemas.openxmlformats.org/officeDocument/2006/relationships/hyperlink" Target="http://www.google.com/maps/place/37.073894001,%20-83.783026652" TargetMode="External"/><Relationship Id="rId763" Type="http://schemas.openxmlformats.org/officeDocument/2006/relationships/hyperlink" Target="http://www.google.com/maps/place/36.912104189,%20-83.093356054" TargetMode="External"/><Relationship Id="rId88" Type="http://schemas.openxmlformats.org/officeDocument/2006/relationships/hyperlink" Target="http://www.google.com/maps/place/36.866980234,%20-88.803841177" TargetMode="External"/><Relationship Id="rId111" Type="http://schemas.openxmlformats.org/officeDocument/2006/relationships/hyperlink" Target="http://www.google.com/maps/place/36.974429374,%20-88.614264658" TargetMode="External"/><Relationship Id="rId153" Type="http://schemas.openxmlformats.org/officeDocument/2006/relationships/hyperlink" Target="http://www.google.com/maps/place/37.865069373,%20-86.996726593" TargetMode="External"/><Relationship Id="rId195" Type="http://schemas.openxmlformats.org/officeDocument/2006/relationships/hyperlink" Target="http://www.google.com/maps/place/37.598264098,%20-86.726189769" TargetMode="External"/><Relationship Id="rId209" Type="http://schemas.openxmlformats.org/officeDocument/2006/relationships/hyperlink" Target="http://www.google.com/maps/place/37.615987412,%20-88.006814842" TargetMode="External"/><Relationship Id="rId360" Type="http://schemas.openxmlformats.org/officeDocument/2006/relationships/hyperlink" Target="http://www.google.com/maps/place/38.137405041,%20-85.608288016" TargetMode="External"/><Relationship Id="rId416" Type="http://schemas.openxmlformats.org/officeDocument/2006/relationships/hyperlink" Target="http://www.google.com/maps/place/38.209949453,%20-84.248063499" TargetMode="External"/><Relationship Id="rId598" Type="http://schemas.openxmlformats.org/officeDocument/2006/relationships/hyperlink" Target="http://www.google.com/maps/place/38.667885342,%20-83.834144015" TargetMode="External"/><Relationship Id="rId819" Type="http://schemas.openxmlformats.org/officeDocument/2006/relationships/hyperlink" Target="http://www.google.com/maps/place/37.09072324,%20-83.255324365" TargetMode="External"/><Relationship Id="rId970" Type="http://schemas.openxmlformats.org/officeDocument/2006/relationships/hyperlink" Target="http://www.google.com/maps/place/37.338815508,%20-82.597342113" TargetMode="External"/><Relationship Id="rId220" Type="http://schemas.openxmlformats.org/officeDocument/2006/relationships/hyperlink" Target="http://www.google.com/maps/place/37.56858196,%20-87.589422422" TargetMode="External"/><Relationship Id="rId458" Type="http://schemas.openxmlformats.org/officeDocument/2006/relationships/hyperlink" Target="http://www.google.com/maps/place/38.076389141,%20-83.934537043" TargetMode="External"/><Relationship Id="rId623" Type="http://schemas.openxmlformats.org/officeDocument/2006/relationships/hyperlink" Target="http://www.google.com/maps/place/37.678816839,%20-83.869633477" TargetMode="External"/><Relationship Id="rId665" Type="http://schemas.openxmlformats.org/officeDocument/2006/relationships/hyperlink" Target="http://www.google.com/maps/place/37.254090191,%20-83.304327026" TargetMode="External"/><Relationship Id="rId830" Type="http://schemas.openxmlformats.org/officeDocument/2006/relationships/hyperlink" Target="http://www.google.com/maps/place/37.034412498,%20-83.415101373" TargetMode="External"/><Relationship Id="rId872" Type="http://schemas.openxmlformats.org/officeDocument/2006/relationships/hyperlink" Target="http://www.google.com/maps/place/37.611795739,%20-82.730781398" TargetMode="External"/><Relationship Id="rId928" Type="http://schemas.openxmlformats.org/officeDocument/2006/relationships/hyperlink" Target="http://www.google.com/maps/place/37.203627639,%20-82.859480127" TargetMode="External"/><Relationship Id="rId15" Type="http://schemas.openxmlformats.org/officeDocument/2006/relationships/hyperlink" Target="http://www.google.com/maps/place/36.700299577,%20-88.183540729" TargetMode="External"/><Relationship Id="rId57" Type="http://schemas.openxmlformats.org/officeDocument/2006/relationships/hyperlink" Target="http://www.google.com/maps/place/36.528636283,%20-88.925865043" TargetMode="External"/><Relationship Id="rId262" Type="http://schemas.openxmlformats.org/officeDocument/2006/relationships/hyperlink" Target="http://www.google.com/maps/place/37.452763,%20-86.162751" TargetMode="External"/><Relationship Id="rId318" Type="http://schemas.openxmlformats.org/officeDocument/2006/relationships/hyperlink" Target="http://www.google.com/maps/place/37.43066805,%20-85.161515948" TargetMode="External"/><Relationship Id="rId525" Type="http://schemas.openxmlformats.org/officeDocument/2006/relationships/hyperlink" Target="http://www.google.com/maps/place/37.499613192,%20-84.310692967" TargetMode="External"/><Relationship Id="rId567" Type="http://schemas.openxmlformats.org/officeDocument/2006/relationships/hyperlink" Target="http://www.google.com/maps/place/38.362331741,%20-83.615454326" TargetMode="External"/><Relationship Id="rId732" Type="http://schemas.openxmlformats.org/officeDocument/2006/relationships/hyperlink" Target="http://www.google.com/maps/place/37.145895,%20-83.604927" TargetMode="External"/><Relationship Id="rId99" Type="http://schemas.openxmlformats.org/officeDocument/2006/relationships/hyperlink" Target="http://www.google.com/maps/place/36.755316262,%20-89.052613799" TargetMode="External"/><Relationship Id="rId122" Type="http://schemas.openxmlformats.org/officeDocument/2006/relationships/hyperlink" Target="http://www.google.com/maps/place/36.85775285,%20-88.323003325" TargetMode="External"/><Relationship Id="rId164" Type="http://schemas.openxmlformats.org/officeDocument/2006/relationships/hyperlink" Target="http://www.google.com/maps/place/37.977411796,%20-86.80464195" TargetMode="External"/><Relationship Id="rId371" Type="http://schemas.openxmlformats.org/officeDocument/2006/relationships/hyperlink" Target="http://www.google.com/maps/place/39.09638,%20-84.79799" TargetMode="External"/><Relationship Id="rId774" Type="http://schemas.openxmlformats.org/officeDocument/2006/relationships/hyperlink" Target="http://www.google.com/maps/place/36.881681,%20-83.410442" TargetMode="External"/><Relationship Id="rId427" Type="http://schemas.openxmlformats.org/officeDocument/2006/relationships/hyperlink" Target="http://www.google.com/maps/place/38.097640593,%20-84.566189958" TargetMode="External"/><Relationship Id="rId469" Type="http://schemas.openxmlformats.org/officeDocument/2006/relationships/hyperlink" Target="http://www.google.com/maps/place/37.14941755,%20-85.287412832" TargetMode="External"/><Relationship Id="rId634" Type="http://schemas.openxmlformats.org/officeDocument/2006/relationships/hyperlink" Target="http://www.google.com/maps/place/37.874059314,%20-83.670650771" TargetMode="External"/><Relationship Id="rId676" Type="http://schemas.openxmlformats.org/officeDocument/2006/relationships/hyperlink" Target="http://www.google.com/maps/place/37.863412128,%20-83.913813395" TargetMode="External"/><Relationship Id="rId841" Type="http://schemas.openxmlformats.org/officeDocument/2006/relationships/hyperlink" Target="http://www.google.com/maps/place/36.987569,%20-83.44676" TargetMode="External"/><Relationship Id="rId883" Type="http://schemas.openxmlformats.org/officeDocument/2006/relationships/hyperlink" Target="http://www.google.com/maps/place/37.389872521,%20-82.78399352" TargetMode="External"/><Relationship Id="rId26" Type="http://schemas.openxmlformats.org/officeDocument/2006/relationships/hyperlink" Target="http://www.google.com/maps/place/36.59774817,%20-88.460177589" TargetMode="External"/><Relationship Id="rId231" Type="http://schemas.openxmlformats.org/officeDocument/2006/relationships/hyperlink" Target="http://www.google.com/maps/place/36.802854,%20-85.91288" TargetMode="External"/><Relationship Id="rId273" Type="http://schemas.openxmlformats.org/officeDocument/2006/relationships/hyperlink" Target="http://www.google.com/maps/place/37.737469362,%20-85.98165914" TargetMode="External"/><Relationship Id="rId329" Type="http://schemas.openxmlformats.org/officeDocument/2006/relationships/hyperlink" Target="http://www.google.com/maps/place/37.761079829,%20-85.284481235" TargetMode="External"/><Relationship Id="rId480" Type="http://schemas.openxmlformats.org/officeDocument/2006/relationships/hyperlink" Target="http://www.google.com/maps/place/37.047199,%20-85.182417" TargetMode="External"/><Relationship Id="rId536" Type="http://schemas.openxmlformats.org/officeDocument/2006/relationships/hyperlink" Target="http://www.google.com/maps/place/38.144666214,%20-83.631002612" TargetMode="External"/><Relationship Id="rId701" Type="http://schemas.openxmlformats.org/officeDocument/2006/relationships/hyperlink" Target="http://www.google.com/maps/place/36.824860238,%20-83.64373225" TargetMode="External"/><Relationship Id="rId939" Type="http://schemas.openxmlformats.org/officeDocument/2006/relationships/hyperlink" Target="http://www.google.com/maps/place/37.854782734,%20-82.601782556" TargetMode="External"/><Relationship Id="rId68" Type="http://schemas.openxmlformats.org/officeDocument/2006/relationships/hyperlink" Target="http://www.google.com/maps/place/36.885957467,%20-88.770434727" TargetMode="External"/><Relationship Id="rId133" Type="http://schemas.openxmlformats.org/officeDocument/2006/relationships/hyperlink" Target="http://www.google.com/maps/place/36.915208972,%20-87.676481569" TargetMode="External"/><Relationship Id="rId175" Type="http://schemas.openxmlformats.org/officeDocument/2006/relationships/hyperlink" Target="http://www.google.com/maps/place/37.229621974,%20-87.475248038" TargetMode="External"/><Relationship Id="rId340" Type="http://schemas.openxmlformats.org/officeDocument/2006/relationships/hyperlink" Target="http://www.google.com/maps/place/38.128524099,%20-85.689433561" TargetMode="External"/><Relationship Id="rId578" Type="http://schemas.openxmlformats.org/officeDocument/2006/relationships/hyperlink" Target="http://www.google.com/maps/place/38.454935,%20-83.579105" TargetMode="External"/><Relationship Id="rId743" Type="http://schemas.openxmlformats.org/officeDocument/2006/relationships/hyperlink" Target="http://www.google.com/maps/place/36.773037306,%20-83.394112042" TargetMode="External"/><Relationship Id="rId785" Type="http://schemas.openxmlformats.org/officeDocument/2006/relationships/hyperlink" Target="http://www.google.com/maps/place/37.320126909,%20-84.138450916" TargetMode="External"/><Relationship Id="rId950" Type="http://schemas.openxmlformats.org/officeDocument/2006/relationships/hyperlink" Target="http://www.google.com/maps/place/37.51898764,%20-82.454209006" TargetMode="External"/><Relationship Id="rId200" Type="http://schemas.openxmlformats.org/officeDocument/2006/relationships/hyperlink" Target="http://www.google.com/maps/place/37.466800366,%20-86.818807806" TargetMode="External"/><Relationship Id="rId382" Type="http://schemas.openxmlformats.org/officeDocument/2006/relationships/hyperlink" Target="http://www.google.com/maps/place/38.62936707,%20-84.708389067" TargetMode="External"/><Relationship Id="rId438" Type="http://schemas.openxmlformats.org/officeDocument/2006/relationships/hyperlink" Target="http://www.google.com/maps/place/37.609985708,%20-84.423850206" TargetMode="External"/><Relationship Id="rId603" Type="http://schemas.openxmlformats.org/officeDocument/2006/relationships/hyperlink" Target="http://www.google.com/maps/place/38.530427846,%20-83.647443102" TargetMode="External"/><Relationship Id="rId645" Type="http://schemas.openxmlformats.org/officeDocument/2006/relationships/hyperlink" Target="http://www.google.com/maps/place/37.409974136,%20-83.56901328" TargetMode="External"/><Relationship Id="rId687" Type="http://schemas.openxmlformats.org/officeDocument/2006/relationships/hyperlink" Target="http://www.google.com/maps/place/36.689178117,%20-83.600727445" TargetMode="External"/><Relationship Id="rId810" Type="http://schemas.openxmlformats.org/officeDocument/2006/relationships/hyperlink" Target="http://www.google.com/maps/place/37.094048711,%20-84.217689173" TargetMode="External"/><Relationship Id="rId852" Type="http://schemas.openxmlformats.org/officeDocument/2006/relationships/hyperlink" Target="http://www.google.com/maps/place/36.813498866,%20-84.21953227" TargetMode="External"/><Relationship Id="rId908" Type="http://schemas.openxmlformats.org/officeDocument/2006/relationships/hyperlink" Target="http://www.google.com/maps/place/37.139157302,%20-82.794222089" TargetMode="External"/><Relationship Id="rId242" Type="http://schemas.openxmlformats.org/officeDocument/2006/relationships/hyperlink" Target="http://www.google.com/maps/place/36.930502306,%20-85.639274222" TargetMode="External"/><Relationship Id="rId284" Type="http://schemas.openxmlformats.org/officeDocument/2006/relationships/hyperlink" Target="http://www.google.com/maps/place/37.667594466,%20-85.73244144" TargetMode="External"/><Relationship Id="rId491" Type="http://schemas.openxmlformats.org/officeDocument/2006/relationships/hyperlink" Target="http://www.google.com/maps/place/36.681268891,%20-85.131681581" TargetMode="External"/><Relationship Id="rId505" Type="http://schemas.openxmlformats.org/officeDocument/2006/relationships/hyperlink" Target="http://www.google.com/maps/place/37.428860198,%20-84.555589183" TargetMode="External"/><Relationship Id="rId712" Type="http://schemas.openxmlformats.org/officeDocument/2006/relationships/hyperlink" Target="http://www.google.com/maps/place/37.242692925,%20-83.56400142" TargetMode="External"/><Relationship Id="rId894" Type="http://schemas.openxmlformats.org/officeDocument/2006/relationships/hyperlink" Target="http://www.google.com/maps/place/37.279458403,%20-83.124089363" TargetMode="External"/><Relationship Id="rId37" Type="http://schemas.openxmlformats.org/officeDocument/2006/relationships/hyperlink" Target="http://www.google.com/maps/place/36.512786454,%20-88.333694176" TargetMode="External"/><Relationship Id="rId79" Type="http://schemas.openxmlformats.org/officeDocument/2006/relationships/hyperlink" Target="http://www.google.com/maps/place/36.604691455,%20-88.610115048" TargetMode="External"/><Relationship Id="rId102" Type="http://schemas.openxmlformats.org/officeDocument/2006/relationships/hyperlink" Target="http://www.google.com/maps/place/37.270061025,%20-88.316740998" TargetMode="External"/><Relationship Id="rId144" Type="http://schemas.openxmlformats.org/officeDocument/2006/relationships/hyperlink" Target="http://www.google.com/maps/place/36.855341371,%20-87.487919014" TargetMode="External"/><Relationship Id="rId547" Type="http://schemas.openxmlformats.org/officeDocument/2006/relationships/hyperlink" Target="http://www.google.com/maps/place/38.276538126,%20-83.259649035" TargetMode="External"/><Relationship Id="rId589" Type="http://schemas.openxmlformats.org/officeDocument/2006/relationships/hyperlink" Target="http://www.google.com/maps/place/38.652179,%20-83.015112" TargetMode="External"/><Relationship Id="rId754" Type="http://schemas.openxmlformats.org/officeDocument/2006/relationships/hyperlink" Target="http://www.google.com/maps/place/36.728877,%20-83.281244" TargetMode="External"/><Relationship Id="rId796" Type="http://schemas.openxmlformats.org/officeDocument/2006/relationships/hyperlink" Target="http://www.google.com/maps/place/36.93950643,%20-84.068884456" TargetMode="External"/><Relationship Id="rId961" Type="http://schemas.openxmlformats.org/officeDocument/2006/relationships/hyperlink" Target="http://www.google.com/maps/place/37.277182641,%20-82.578852154" TargetMode="External"/><Relationship Id="rId90" Type="http://schemas.openxmlformats.org/officeDocument/2006/relationships/hyperlink" Target="http://www.google.com/maps/place/36.882405791,%20-88.655748376" TargetMode="External"/><Relationship Id="rId186" Type="http://schemas.openxmlformats.org/officeDocument/2006/relationships/hyperlink" Target="http://www.google.com/maps/place/37.412227912,%20-87.152989173" TargetMode="External"/><Relationship Id="rId351" Type="http://schemas.openxmlformats.org/officeDocument/2006/relationships/hyperlink" Target="http://www.google.com/maps/place/38.23535053,%20-85.731116142" TargetMode="External"/><Relationship Id="rId393" Type="http://schemas.openxmlformats.org/officeDocument/2006/relationships/hyperlink" Target="http://www.google.com/maps/place/38.485067527,%20-84.21752152" TargetMode="External"/><Relationship Id="rId407" Type="http://schemas.openxmlformats.org/officeDocument/2006/relationships/hyperlink" Target="http://www.google.com/maps/place/38.604247848,%20-84.215385724" TargetMode="External"/><Relationship Id="rId449" Type="http://schemas.openxmlformats.org/officeDocument/2006/relationships/hyperlink" Target="http://www.google.com/maps/place/37.659754805,%20-84.246624966" TargetMode="External"/><Relationship Id="rId614" Type="http://schemas.openxmlformats.org/officeDocument/2006/relationships/hyperlink" Target="http://www.google.com/maps/place/38.191564,%20-83.415966" TargetMode="External"/><Relationship Id="rId656" Type="http://schemas.openxmlformats.org/officeDocument/2006/relationships/hyperlink" Target="http://www.google.com/maps/place/37.081735124,%20-83.064627909" TargetMode="External"/><Relationship Id="rId821" Type="http://schemas.openxmlformats.org/officeDocument/2006/relationships/hyperlink" Target="http://www.google.com/maps/place/37.125958408,%20-83.302655745" TargetMode="External"/><Relationship Id="rId863" Type="http://schemas.openxmlformats.org/officeDocument/2006/relationships/hyperlink" Target="http://www.google.com/maps/place/36.829635656,%20-84.172385975" TargetMode="External"/><Relationship Id="rId211" Type="http://schemas.openxmlformats.org/officeDocument/2006/relationships/hyperlink" Target="http://www.google.com/maps/place/37.744222911,%20-87.840276002" TargetMode="External"/><Relationship Id="rId253" Type="http://schemas.openxmlformats.org/officeDocument/2006/relationships/hyperlink" Target="http://www.google.com/maps/place/36.996467447,%20-86.539585217" TargetMode="External"/><Relationship Id="rId295" Type="http://schemas.openxmlformats.org/officeDocument/2006/relationships/hyperlink" Target="http://www.google.com/maps/place/37.636283839,%20-85.599273614" TargetMode="External"/><Relationship Id="rId309" Type="http://schemas.openxmlformats.org/officeDocument/2006/relationships/hyperlink" Target="http://www.google.com/maps/place/37.911940246,%20-85.318287019" TargetMode="External"/><Relationship Id="rId460" Type="http://schemas.openxmlformats.org/officeDocument/2006/relationships/hyperlink" Target="http://www.google.com/maps/place/38.272517086,%20-84.706005607" TargetMode="External"/><Relationship Id="rId516" Type="http://schemas.openxmlformats.org/officeDocument/2006/relationships/hyperlink" Target="http://www.google.com/maps/place/36.91043949,%20-84.554821655" TargetMode="External"/><Relationship Id="rId698" Type="http://schemas.openxmlformats.org/officeDocument/2006/relationships/hyperlink" Target="http://www.google.com/maps/place/36.790609116,%20-83.73411074" TargetMode="External"/><Relationship Id="rId919" Type="http://schemas.openxmlformats.org/officeDocument/2006/relationships/hyperlink" Target="http://www.google.com/maps/place/37.105145727,%20-82.859858001" TargetMode="External"/><Relationship Id="rId48" Type="http://schemas.openxmlformats.org/officeDocument/2006/relationships/hyperlink" Target="http://www.google.com/maps/place/37.289726981,%20-87.969436254" TargetMode="External"/><Relationship Id="rId113" Type="http://schemas.openxmlformats.org/officeDocument/2006/relationships/hyperlink" Target="http://www.google.com/maps/place/37.014832556,%20-88.693883959" TargetMode="External"/><Relationship Id="rId320" Type="http://schemas.openxmlformats.org/officeDocument/2006/relationships/hyperlink" Target="http://www.google.com/maps/place/37.343103414,%20-85.336255607" TargetMode="External"/><Relationship Id="rId558" Type="http://schemas.openxmlformats.org/officeDocument/2006/relationships/hyperlink" Target="http://www.google.com/maps/place/38.062929362,%20-83.099030314" TargetMode="External"/><Relationship Id="rId723" Type="http://schemas.openxmlformats.org/officeDocument/2006/relationships/hyperlink" Target="http://www.google.com/maps/place/37.163218005,%20-83.855477681" TargetMode="External"/><Relationship Id="rId765" Type="http://schemas.openxmlformats.org/officeDocument/2006/relationships/hyperlink" Target="http://www.google.com/maps/place/36.923551,%20-83.361975" TargetMode="External"/><Relationship Id="rId930" Type="http://schemas.openxmlformats.org/officeDocument/2006/relationships/hyperlink" Target="http://www.google.com/maps/place/37.112777778,%20-82.902861111" TargetMode="External"/><Relationship Id="rId972" Type="http://schemas.openxmlformats.org/officeDocument/2006/relationships/hyperlink" Target="http://www.google.com/maps/place/37.329296,%20-82.603853" TargetMode="External"/><Relationship Id="rId155" Type="http://schemas.openxmlformats.org/officeDocument/2006/relationships/hyperlink" Target="http://www.google.com/maps/place/37.707685978,%20-86.944845056" TargetMode="External"/><Relationship Id="rId197" Type="http://schemas.openxmlformats.org/officeDocument/2006/relationships/hyperlink" Target="http://www.google.com/maps/place/37.460804661,%20-86.973331507" TargetMode="External"/><Relationship Id="rId362" Type="http://schemas.openxmlformats.org/officeDocument/2006/relationships/hyperlink" Target="http://www.google.com/maps/place/38.497116689,%20-85.362734415" TargetMode="External"/><Relationship Id="rId418" Type="http://schemas.openxmlformats.org/officeDocument/2006/relationships/hyperlink" Target="http://www.google.com/maps/place/37.650403858,%20-84.951443452" TargetMode="External"/><Relationship Id="rId625" Type="http://schemas.openxmlformats.org/officeDocument/2006/relationships/hyperlink" Target="http://www.google.com/maps/place/37.559069139,%20-83.578179086" TargetMode="External"/><Relationship Id="rId832" Type="http://schemas.openxmlformats.org/officeDocument/2006/relationships/hyperlink" Target="http://www.google.com/maps/place/37.107935948,%20-83.294457773" TargetMode="External"/><Relationship Id="rId222" Type="http://schemas.openxmlformats.org/officeDocument/2006/relationships/hyperlink" Target="http://www.google.com/maps/place/37.579142,%20-87.597169" TargetMode="External"/><Relationship Id="rId264" Type="http://schemas.openxmlformats.org/officeDocument/2006/relationships/hyperlink" Target="http://www.google.com/maps/place/37.430792,%20-86.279406" TargetMode="External"/><Relationship Id="rId471" Type="http://schemas.openxmlformats.org/officeDocument/2006/relationships/hyperlink" Target="http://www.google.com/maps/place/37.058962453,%20-85.19618486" TargetMode="External"/><Relationship Id="rId667" Type="http://schemas.openxmlformats.org/officeDocument/2006/relationships/hyperlink" Target="http://www.google.com/maps/place/37.071374737,%20-83.100740737" TargetMode="External"/><Relationship Id="rId874" Type="http://schemas.openxmlformats.org/officeDocument/2006/relationships/hyperlink" Target="http://www.google.com/maps/place/37.621409684,%20-82.754806455" TargetMode="External"/><Relationship Id="rId17" Type="http://schemas.openxmlformats.org/officeDocument/2006/relationships/hyperlink" Target="http://www.google.com/maps/place/36.507116296,%20-88.181473925" TargetMode="External"/><Relationship Id="rId59" Type="http://schemas.openxmlformats.org/officeDocument/2006/relationships/hyperlink" Target="http://www.google.com/maps/place/36.620474697,%20-89.150812981" TargetMode="External"/><Relationship Id="rId124" Type="http://schemas.openxmlformats.org/officeDocument/2006/relationships/hyperlink" Target="http://www.google.com/maps/place/37.007553696,%20-88.483579394" TargetMode="External"/><Relationship Id="rId527" Type="http://schemas.openxmlformats.org/officeDocument/2006/relationships/hyperlink" Target="http://www.google.com/maps/place/37.018492669,%20-85.145905368" TargetMode="External"/><Relationship Id="rId569" Type="http://schemas.openxmlformats.org/officeDocument/2006/relationships/hyperlink" Target="http://www.google.com/maps/place/38.270109976,%20-83.655045813" TargetMode="External"/><Relationship Id="rId734" Type="http://schemas.openxmlformats.org/officeDocument/2006/relationships/hyperlink" Target="http://www.google.com/maps/place/37.096880577,%20-83.557786751" TargetMode="External"/><Relationship Id="rId776" Type="http://schemas.openxmlformats.org/officeDocument/2006/relationships/hyperlink" Target="http://www.google.com/maps/place/36.72294,%20-83.314333" TargetMode="External"/><Relationship Id="rId941" Type="http://schemas.openxmlformats.org/officeDocument/2006/relationships/hyperlink" Target="http://www.google.com/maps/place/37.844335011,%20-82.603182751" TargetMode="External"/><Relationship Id="rId70" Type="http://schemas.openxmlformats.org/officeDocument/2006/relationships/hyperlink" Target="http://www.google.com/maps/place/36.936612603,%20-88.723139686" TargetMode="External"/><Relationship Id="rId166" Type="http://schemas.openxmlformats.org/officeDocument/2006/relationships/hyperlink" Target="http://www.google.com/maps/place/37.895580236,%20-87.373667416" TargetMode="External"/><Relationship Id="rId331" Type="http://schemas.openxmlformats.org/officeDocument/2006/relationships/hyperlink" Target="http://www.google.com/maps/place/38.16661975,%20-84.878145534" TargetMode="External"/><Relationship Id="rId373" Type="http://schemas.openxmlformats.org/officeDocument/2006/relationships/hyperlink" Target="http://www.google.com/maps/place/38.969372031,%20-84.30216165" TargetMode="External"/><Relationship Id="rId429" Type="http://schemas.openxmlformats.org/officeDocument/2006/relationships/hyperlink" Target="http://www.google.com/maps/place/38.177515864,%20-84.375739584" TargetMode="External"/><Relationship Id="rId580" Type="http://schemas.openxmlformats.org/officeDocument/2006/relationships/hyperlink" Target="http://www.google.com/maps/place/38.496147881,%20-82.769700871" TargetMode="External"/><Relationship Id="rId636" Type="http://schemas.openxmlformats.org/officeDocument/2006/relationships/hyperlink" Target="http://www.google.com/maps/place/37.973866681,%20-83.588084525" TargetMode="External"/><Relationship Id="rId801" Type="http://schemas.openxmlformats.org/officeDocument/2006/relationships/hyperlink" Target="http://www.google.com/maps/place/36.992929,%20-83.836952" TargetMode="External"/><Relationship Id="rId1" Type="http://schemas.openxmlformats.org/officeDocument/2006/relationships/hyperlink" Target="http://www.google.com/maps/place/36.993547161,%20-89.029705788" TargetMode="External"/><Relationship Id="rId233" Type="http://schemas.openxmlformats.org/officeDocument/2006/relationships/hyperlink" Target="http://www.google.com/maps/place/37.17631339,%20-86.847496801" TargetMode="External"/><Relationship Id="rId440" Type="http://schemas.openxmlformats.org/officeDocument/2006/relationships/hyperlink" Target="http://www.google.com/maps/place/37.78709261,%20-84.586050122" TargetMode="External"/><Relationship Id="rId678" Type="http://schemas.openxmlformats.org/officeDocument/2006/relationships/hyperlink" Target="http://www.google.com/maps/place/37.766760402,%20-83.675599" TargetMode="External"/><Relationship Id="rId843" Type="http://schemas.openxmlformats.org/officeDocument/2006/relationships/hyperlink" Target="http://www.google.com/maps/place/37.067724,%20-83.405321" TargetMode="External"/><Relationship Id="rId885" Type="http://schemas.openxmlformats.org/officeDocument/2006/relationships/hyperlink" Target="http://www.google.com/maps/place/37.391694753,%20-82.87791741" TargetMode="External"/><Relationship Id="rId28" Type="http://schemas.openxmlformats.org/officeDocument/2006/relationships/hyperlink" Target="http://www.google.com/maps/place/36.659011506,%20-88.396027867" TargetMode="External"/><Relationship Id="rId275" Type="http://schemas.openxmlformats.org/officeDocument/2006/relationships/hyperlink" Target="http://www.google.com/maps/place/37.769039875,%20-85.872226755" TargetMode="External"/><Relationship Id="rId300" Type="http://schemas.openxmlformats.org/officeDocument/2006/relationships/hyperlink" Target="http://www.google.com/maps/place/37.610571662,%20-85.084932881" TargetMode="External"/><Relationship Id="rId482" Type="http://schemas.openxmlformats.org/officeDocument/2006/relationships/hyperlink" Target="http://www.google.com/maps/place/37.184630352,%20-85.335870762" TargetMode="External"/><Relationship Id="rId538" Type="http://schemas.openxmlformats.org/officeDocument/2006/relationships/hyperlink" Target="http://www.google.com/maps/place/38.205543095,%20-83.772111454" TargetMode="External"/><Relationship Id="rId703" Type="http://schemas.openxmlformats.org/officeDocument/2006/relationships/hyperlink" Target="http://www.google.com/maps/place/36.738675,%20-83.566633" TargetMode="External"/><Relationship Id="rId745" Type="http://schemas.openxmlformats.org/officeDocument/2006/relationships/hyperlink" Target="http://www.google.com/maps/place/36.844742122,%20-83.323032122" TargetMode="External"/><Relationship Id="rId910" Type="http://schemas.openxmlformats.org/officeDocument/2006/relationships/hyperlink" Target="http://www.google.com/maps/place/37.13727896,%20-82.765926384" TargetMode="External"/><Relationship Id="rId952" Type="http://schemas.openxmlformats.org/officeDocument/2006/relationships/hyperlink" Target="http://www.google.com/maps/place/37.607084146,%20-82.325881876" TargetMode="External"/><Relationship Id="rId81" Type="http://schemas.openxmlformats.org/officeDocument/2006/relationships/hyperlink" Target="http://www.google.com/maps/place/36.508677712,%20-88.498889466" TargetMode="External"/><Relationship Id="rId135" Type="http://schemas.openxmlformats.org/officeDocument/2006/relationships/hyperlink" Target="http://www.google.com/maps/place/36.889628104,%20-87.935618561" TargetMode="External"/><Relationship Id="rId177" Type="http://schemas.openxmlformats.org/officeDocument/2006/relationships/hyperlink" Target="http://www.google.com/maps/place/37.373604127,%20-87.686659182" TargetMode="External"/><Relationship Id="rId342" Type="http://schemas.openxmlformats.org/officeDocument/2006/relationships/hyperlink" Target="http://www.google.com/maps/place/38.225449559,%20-85.727084289" TargetMode="External"/><Relationship Id="rId384" Type="http://schemas.openxmlformats.org/officeDocument/2006/relationships/hyperlink" Target="http://www.google.com/maps/place/38.613954832,%20-84.534463676" TargetMode="External"/><Relationship Id="rId591" Type="http://schemas.openxmlformats.org/officeDocument/2006/relationships/hyperlink" Target="http://www.google.com/maps/place/38.504044939,%20-83.62356075" TargetMode="External"/><Relationship Id="rId605" Type="http://schemas.openxmlformats.org/officeDocument/2006/relationships/hyperlink" Target="http://www.google.com/maps/place/38.310719509,%20-84.024469042" TargetMode="External"/><Relationship Id="rId787" Type="http://schemas.openxmlformats.org/officeDocument/2006/relationships/hyperlink" Target="http://www.google.com/maps/place/37.463883727,%20-83.917895565" TargetMode="External"/><Relationship Id="rId812" Type="http://schemas.openxmlformats.org/officeDocument/2006/relationships/hyperlink" Target="http://www.google.com/maps/place/37.296296036,%20-84.093340417" TargetMode="External"/><Relationship Id="rId202" Type="http://schemas.openxmlformats.org/officeDocument/2006/relationships/hyperlink" Target="http://www.google.com/maps/place/37.386286346,%20-86.802237098" TargetMode="External"/><Relationship Id="rId244" Type="http://schemas.openxmlformats.org/officeDocument/2006/relationships/hyperlink" Target="http://www.google.com/maps/place/37.078332679,%20-85.696108881" TargetMode="External"/><Relationship Id="rId647" Type="http://schemas.openxmlformats.org/officeDocument/2006/relationships/hyperlink" Target="http://www.google.com/maps/place/37.320227531,%20-83.596356277" TargetMode="External"/><Relationship Id="rId689" Type="http://schemas.openxmlformats.org/officeDocument/2006/relationships/hyperlink" Target="http://www.google.com/maps/place/36.633042632,%20-83.933678768" TargetMode="External"/><Relationship Id="rId854" Type="http://schemas.openxmlformats.org/officeDocument/2006/relationships/hyperlink" Target="http://www.google.com/maps/place/36.774118023,%20-84.138256625" TargetMode="External"/><Relationship Id="rId896" Type="http://schemas.openxmlformats.org/officeDocument/2006/relationships/hyperlink" Target="http://www.google.com/maps/place/37.346042838,%20-82.867837217" TargetMode="External"/><Relationship Id="rId39" Type="http://schemas.openxmlformats.org/officeDocument/2006/relationships/hyperlink" Target="http://www.google.com/maps/place/36.735512,%20-88.38628" TargetMode="External"/><Relationship Id="rId286" Type="http://schemas.openxmlformats.org/officeDocument/2006/relationships/hyperlink" Target="http://www.google.com/maps/place/37.603101409,%20-86.045263866" TargetMode="External"/><Relationship Id="rId451" Type="http://schemas.openxmlformats.org/officeDocument/2006/relationships/hyperlink" Target="http://www.google.com/maps/place/37.84530385,%20-84.264963862" TargetMode="External"/><Relationship Id="rId493" Type="http://schemas.openxmlformats.org/officeDocument/2006/relationships/hyperlink" Target="http://www.google.com/maps/place/36.691931,%20-85.047264" TargetMode="External"/><Relationship Id="rId507" Type="http://schemas.openxmlformats.org/officeDocument/2006/relationships/hyperlink" Target="http://www.google.com/maps/place/37.429550377,%20-84.742582292" TargetMode="External"/><Relationship Id="rId549" Type="http://schemas.openxmlformats.org/officeDocument/2006/relationships/hyperlink" Target="http://www.google.com/maps/place/38.289536,%20-82.95217" TargetMode="External"/><Relationship Id="rId714" Type="http://schemas.openxmlformats.org/officeDocument/2006/relationships/hyperlink" Target="http://www.google.com/maps/place/37.191513398,%20-83.595633367" TargetMode="External"/><Relationship Id="rId756" Type="http://schemas.openxmlformats.org/officeDocument/2006/relationships/hyperlink" Target="http://www.google.com/maps/place/36.697896781,%20-83.380217059" TargetMode="External"/><Relationship Id="rId921" Type="http://schemas.openxmlformats.org/officeDocument/2006/relationships/hyperlink" Target="http://www.google.com/maps/place/37.064624375,%20-82.863438198" TargetMode="External"/><Relationship Id="rId50" Type="http://schemas.openxmlformats.org/officeDocument/2006/relationships/hyperlink" Target="http://www.google.com/maps/place/37.427161022,%20-87.969926474" TargetMode="External"/><Relationship Id="rId104" Type="http://schemas.openxmlformats.org/officeDocument/2006/relationships/hyperlink" Target="http://www.google.com/maps/place/37.273403431,%20-88.378332564" TargetMode="External"/><Relationship Id="rId146" Type="http://schemas.openxmlformats.org/officeDocument/2006/relationships/hyperlink" Target="http://www.google.com/maps/place/36.943755037,%20-87.483227379" TargetMode="External"/><Relationship Id="rId188" Type="http://schemas.openxmlformats.org/officeDocument/2006/relationships/hyperlink" Target="http://www.google.com/maps/place/37.082013253,%20-87.159907578" TargetMode="External"/><Relationship Id="rId311" Type="http://schemas.openxmlformats.org/officeDocument/2006/relationships/hyperlink" Target="http://www.google.com/maps/place/37.811717103,%20-85.314932468" TargetMode="External"/><Relationship Id="rId353" Type="http://schemas.openxmlformats.org/officeDocument/2006/relationships/hyperlink" Target="http://www.google.com/maps/place/38.198109839,%20-85.665886713" TargetMode="External"/><Relationship Id="rId395" Type="http://schemas.openxmlformats.org/officeDocument/2006/relationships/hyperlink" Target="http://www.google.com/maps/place/38.937048886,%20-84.557826586" TargetMode="External"/><Relationship Id="rId409" Type="http://schemas.openxmlformats.org/officeDocument/2006/relationships/hyperlink" Target="http://www.google.com/maps/place/38.591298725,%20-84.320041268" TargetMode="External"/><Relationship Id="rId560" Type="http://schemas.openxmlformats.org/officeDocument/2006/relationships/hyperlink" Target="http://www.google.com/maps/place/38.058032,%20-83.045469" TargetMode="External"/><Relationship Id="rId798" Type="http://schemas.openxmlformats.org/officeDocument/2006/relationships/hyperlink" Target="http://www.google.com/maps/place/36.934107283,%20-83.939897859" TargetMode="External"/><Relationship Id="rId963" Type="http://schemas.openxmlformats.org/officeDocument/2006/relationships/hyperlink" Target="http://www.google.com/maps/place/37.272307498,%20-82.607625875" TargetMode="External"/><Relationship Id="rId92" Type="http://schemas.openxmlformats.org/officeDocument/2006/relationships/hyperlink" Target="http://www.google.com/maps/place/36.67105775,%20-88.997282689" TargetMode="External"/><Relationship Id="rId213" Type="http://schemas.openxmlformats.org/officeDocument/2006/relationships/hyperlink" Target="http://www.google.com/maps/place/37.726418506,%20-87.966984365" TargetMode="External"/><Relationship Id="rId420" Type="http://schemas.openxmlformats.org/officeDocument/2006/relationships/hyperlink" Target="http://www.google.com/maps/place/37.702611681,%20-84.777859906" TargetMode="External"/><Relationship Id="rId616" Type="http://schemas.openxmlformats.org/officeDocument/2006/relationships/hyperlink" Target="http://www.google.com/maps/place/37.59289422,%20-83.422979498" TargetMode="External"/><Relationship Id="rId658" Type="http://schemas.openxmlformats.org/officeDocument/2006/relationships/hyperlink" Target="http://www.google.com/maps/place/37.029043189,%20-83.087559686" TargetMode="External"/><Relationship Id="rId823" Type="http://schemas.openxmlformats.org/officeDocument/2006/relationships/hyperlink" Target="http://www.google.com/maps/place/37.099714542,%20-83.298418042" TargetMode="External"/><Relationship Id="rId865" Type="http://schemas.openxmlformats.org/officeDocument/2006/relationships/hyperlink" Target="http://www.google.com/maps/place/36.678281812,%20-84.125833679" TargetMode="External"/><Relationship Id="rId255" Type="http://schemas.openxmlformats.org/officeDocument/2006/relationships/hyperlink" Target="http://www.google.com/maps/place/37.020705545,%20-86.447371597" TargetMode="External"/><Relationship Id="rId297" Type="http://schemas.openxmlformats.org/officeDocument/2006/relationships/hyperlink" Target="http://www.google.com/maps/place/37.515138814,%20-85.096469802" TargetMode="External"/><Relationship Id="rId462" Type="http://schemas.openxmlformats.org/officeDocument/2006/relationships/hyperlink" Target="http://www.google.com/maps/place/38.325414495,%20-84.52233123" TargetMode="External"/><Relationship Id="rId518" Type="http://schemas.openxmlformats.org/officeDocument/2006/relationships/hyperlink" Target="http://www.google.com/maps/place/37.113423926,%20-84.735350733" TargetMode="External"/><Relationship Id="rId725" Type="http://schemas.openxmlformats.org/officeDocument/2006/relationships/hyperlink" Target="http://www.google.com/maps/place/37.149816038,%20-83.853294732" TargetMode="External"/><Relationship Id="rId932" Type="http://schemas.openxmlformats.org/officeDocument/2006/relationships/hyperlink" Target="http://www.google.com/maps/place/37.114063544,%20-82.854812309" TargetMode="External"/><Relationship Id="rId115" Type="http://schemas.openxmlformats.org/officeDocument/2006/relationships/hyperlink" Target="http://www.google.com/maps/place/36.975962454,%20-88.599888006" TargetMode="External"/><Relationship Id="rId157" Type="http://schemas.openxmlformats.org/officeDocument/2006/relationships/hyperlink" Target="http://www.google.com/maps/place/37.68133744,%20-87.241446559" TargetMode="External"/><Relationship Id="rId322" Type="http://schemas.openxmlformats.org/officeDocument/2006/relationships/hyperlink" Target="http://www.google.com/maps/place/37.664621847,%20-85.23481245" TargetMode="External"/><Relationship Id="rId364" Type="http://schemas.openxmlformats.org/officeDocument/2006/relationships/hyperlink" Target="http://www.google.com/maps/place/38.318040302,%20-85.204485397" TargetMode="External"/><Relationship Id="rId767" Type="http://schemas.openxmlformats.org/officeDocument/2006/relationships/hyperlink" Target="http://www.google.com/maps/place/36.767934393,%20-83.339239055" TargetMode="External"/><Relationship Id="rId974" Type="http://schemas.openxmlformats.org/officeDocument/2006/relationships/hyperlink" Target="http://www.google.com/maps/place/37.644786,%20-82.357722" TargetMode="External"/><Relationship Id="rId61" Type="http://schemas.openxmlformats.org/officeDocument/2006/relationships/hyperlink" Target="http://www.google.com/maps/place/36.855558722,%20-88.780422133" TargetMode="External"/><Relationship Id="rId199" Type="http://schemas.openxmlformats.org/officeDocument/2006/relationships/hyperlink" Target="http://www.google.com/maps/place/37.610681392,%20-86.827797716" TargetMode="External"/><Relationship Id="rId571" Type="http://schemas.openxmlformats.org/officeDocument/2006/relationships/hyperlink" Target="http://www.google.com/maps/place/38.443503634,%20-83.820856153" TargetMode="External"/><Relationship Id="rId627" Type="http://schemas.openxmlformats.org/officeDocument/2006/relationships/hyperlink" Target="http://www.google.com/maps/place/37.750975823,%20-83.084375867" TargetMode="External"/><Relationship Id="rId669" Type="http://schemas.openxmlformats.org/officeDocument/2006/relationships/hyperlink" Target="http://www.google.com/maps/place/37.139517643,%20-83.066150384" TargetMode="External"/><Relationship Id="rId834" Type="http://schemas.openxmlformats.org/officeDocument/2006/relationships/hyperlink" Target="http://www.google.com/maps/place/37.134539,%20-83.258102" TargetMode="External"/><Relationship Id="rId876" Type="http://schemas.openxmlformats.org/officeDocument/2006/relationships/hyperlink" Target="http://www.google.com/maps/place/37.393004724,%20-82.737153697" TargetMode="External"/><Relationship Id="rId19" Type="http://schemas.openxmlformats.org/officeDocument/2006/relationships/hyperlink" Target="http://www.google.com/maps/place/36.536774027,%20-88.174538444" TargetMode="External"/><Relationship Id="rId224" Type="http://schemas.openxmlformats.org/officeDocument/2006/relationships/hyperlink" Target="http://www.google.com/maps/place/36.752637116,%20-86.409173459" TargetMode="External"/><Relationship Id="rId266" Type="http://schemas.openxmlformats.org/officeDocument/2006/relationships/hyperlink" Target="http://www.google.com/maps/place/37.151578972,%20-85.561128534" TargetMode="External"/><Relationship Id="rId431" Type="http://schemas.openxmlformats.org/officeDocument/2006/relationships/hyperlink" Target="http://www.google.com/maps/place/37.993066257,%20-84.495405993" TargetMode="External"/><Relationship Id="rId473" Type="http://schemas.openxmlformats.org/officeDocument/2006/relationships/hyperlink" Target="http://www.google.com/maps/place/37.118805388,%20-85.193550102" TargetMode="External"/><Relationship Id="rId529" Type="http://schemas.openxmlformats.org/officeDocument/2006/relationships/hyperlink" Target="http://www.google.com/maps/place/36.895851419,%20-84.745918033" TargetMode="External"/><Relationship Id="rId680" Type="http://schemas.openxmlformats.org/officeDocument/2006/relationships/hyperlink" Target="http://www.google.com/maps/place/37.734350457,%20-83.547861417" TargetMode="External"/><Relationship Id="rId736" Type="http://schemas.openxmlformats.org/officeDocument/2006/relationships/hyperlink" Target="http://www.google.com/maps/place/37.32071,%20-83.664655" TargetMode="External"/><Relationship Id="rId901" Type="http://schemas.openxmlformats.org/officeDocument/2006/relationships/hyperlink" Target="http://www.google.com/maps/place/38.027283026,%20-82.728149781" TargetMode="External"/><Relationship Id="rId30" Type="http://schemas.openxmlformats.org/officeDocument/2006/relationships/hyperlink" Target="http://www.google.com/maps/place/36.505091536,%20-88.15540285" TargetMode="External"/><Relationship Id="rId126" Type="http://schemas.openxmlformats.org/officeDocument/2006/relationships/hyperlink" Target="http://www.google.com/maps/place/36.831866662,%20-88.44120316" TargetMode="External"/><Relationship Id="rId168" Type="http://schemas.openxmlformats.org/officeDocument/2006/relationships/hyperlink" Target="http://www.google.com/maps/place/37.52659218,%20-87.35429511" TargetMode="External"/><Relationship Id="rId333" Type="http://schemas.openxmlformats.org/officeDocument/2006/relationships/hyperlink" Target="http://www.google.com/maps/place/38.149936545,%20-84.99386306" TargetMode="External"/><Relationship Id="rId540" Type="http://schemas.openxmlformats.org/officeDocument/2006/relationships/hyperlink" Target="http://www.google.com/maps/place/38.318036902,%20-82.627952621" TargetMode="External"/><Relationship Id="rId778" Type="http://schemas.openxmlformats.org/officeDocument/2006/relationships/hyperlink" Target="http://www.google.com/maps/place/36.981281272,%20-83.213693436" TargetMode="External"/><Relationship Id="rId943" Type="http://schemas.openxmlformats.org/officeDocument/2006/relationships/hyperlink" Target="http://www.google.com/maps/place/37.791585967,%20-82.595300891" TargetMode="External"/><Relationship Id="rId72" Type="http://schemas.openxmlformats.org/officeDocument/2006/relationships/hyperlink" Target="http://www.google.com/maps/place/36.734847347,%20-88.56499964" TargetMode="External"/><Relationship Id="rId375" Type="http://schemas.openxmlformats.org/officeDocument/2006/relationships/hyperlink" Target="http://www.google.com/maps/place/39.048338798,%20-84.4748171" TargetMode="External"/><Relationship Id="rId582" Type="http://schemas.openxmlformats.org/officeDocument/2006/relationships/hyperlink" Target="http://www.google.com/maps/place/38.598305571,%20-82.898879063" TargetMode="External"/><Relationship Id="rId638" Type="http://schemas.openxmlformats.org/officeDocument/2006/relationships/hyperlink" Target="http://www.google.com/maps/place/37.858900224,%20-83.203847968" TargetMode="External"/><Relationship Id="rId803" Type="http://schemas.openxmlformats.org/officeDocument/2006/relationships/hyperlink" Target="http://www.google.com/maps/place/36.972923322,%20-84.09360195" TargetMode="External"/><Relationship Id="rId845" Type="http://schemas.openxmlformats.org/officeDocument/2006/relationships/hyperlink" Target="http://www.google.com/maps/place/36.68228716,%20-84.255537042" TargetMode="External"/><Relationship Id="rId3" Type="http://schemas.openxmlformats.org/officeDocument/2006/relationships/hyperlink" Target="http://www.google.com/maps/place/36.994164334,%20-88.915632254" TargetMode="External"/><Relationship Id="rId235" Type="http://schemas.openxmlformats.org/officeDocument/2006/relationships/hyperlink" Target="http://www.google.com/maps/place/37.222153,%20-86.582928" TargetMode="External"/><Relationship Id="rId277" Type="http://schemas.openxmlformats.org/officeDocument/2006/relationships/hyperlink" Target="http://www.google.com/maps/place/37.663820406,%20-85.766656797" TargetMode="External"/><Relationship Id="rId400" Type="http://schemas.openxmlformats.org/officeDocument/2006/relationships/hyperlink" Target="http://www.google.com/maps/place/38.465379813,%20-84.922878411" TargetMode="External"/><Relationship Id="rId442" Type="http://schemas.openxmlformats.org/officeDocument/2006/relationships/hyperlink" Target="http://www.google.com/maps/place/37.88604226,%20-84.576027936" TargetMode="External"/><Relationship Id="rId484" Type="http://schemas.openxmlformats.org/officeDocument/2006/relationships/hyperlink" Target="http://www.google.com/maps/place/37.351683042,%20-84.941738623" TargetMode="External"/><Relationship Id="rId705" Type="http://schemas.openxmlformats.org/officeDocument/2006/relationships/hyperlink" Target="http://www.google.com/maps/place/37.189514822,%20-83.823540397" TargetMode="External"/><Relationship Id="rId887" Type="http://schemas.openxmlformats.org/officeDocument/2006/relationships/hyperlink" Target="http://www.google.com/maps/place/37.27211447,%20-82.862207917" TargetMode="External"/><Relationship Id="rId137" Type="http://schemas.openxmlformats.org/officeDocument/2006/relationships/hyperlink" Target="http://www.google.com/maps/place/36.995324172,%20-87.796965212" TargetMode="External"/><Relationship Id="rId302" Type="http://schemas.openxmlformats.org/officeDocument/2006/relationships/hyperlink" Target="http://www.google.com/maps/place/37.458705645,%20-85.215380158" TargetMode="External"/><Relationship Id="rId344" Type="http://schemas.openxmlformats.org/officeDocument/2006/relationships/hyperlink" Target="http://www.google.com/maps/place/38.244393338,%20-85.735675686" TargetMode="External"/><Relationship Id="rId691" Type="http://schemas.openxmlformats.org/officeDocument/2006/relationships/hyperlink" Target="http://www.google.com/maps/place/36.720165,%20-83.607194" TargetMode="External"/><Relationship Id="rId747" Type="http://schemas.openxmlformats.org/officeDocument/2006/relationships/hyperlink" Target="http://www.google.com/maps/place/36.835378464,%20-83.373684699" TargetMode="External"/><Relationship Id="rId789" Type="http://schemas.openxmlformats.org/officeDocument/2006/relationships/hyperlink" Target="http://www.google.com/maps/place/36.743333333,%20-83.848888889" TargetMode="External"/><Relationship Id="rId912" Type="http://schemas.openxmlformats.org/officeDocument/2006/relationships/hyperlink" Target="http://www.google.com/maps/place/37.120131839,%20-82.793055187" TargetMode="External"/><Relationship Id="rId954" Type="http://schemas.openxmlformats.org/officeDocument/2006/relationships/hyperlink" Target="http://www.google.com/maps/place/37.557672329,%20-82.191648647" TargetMode="External"/><Relationship Id="rId41" Type="http://schemas.openxmlformats.org/officeDocument/2006/relationships/hyperlink" Target="http://www.google.com/maps/place/36.879786419,%20-89.070606684" TargetMode="External"/><Relationship Id="rId83" Type="http://schemas.openxmlformats.org/officeDocument/2006/relationships/hyperlink" Target="http://www.google.com/maps/place/36.614031331,%20-88.735004765" TargetMode="External"/><Relationship Id="rId179" Type="http://schemas.openxmlformats.org/officeDocument/2006/relationships/hyperlink" Target="http://www.google.com/maps/place/37.177213552,%20-87.463084974" TargetMode="External"/><Relationship Id="rId386" Type="http://schemas.openxmlformats.org/officeDocument/2006/relationships/hyperlink" Target="http://www.google.com/maps/place/38.524169729,%20-84.575003442" TargetMode="External"/><Relationship Id="rId551" Type="http://schemas.openxmlformats.org/officeDocument/2006/relationships/hyperlink" Target="http://www.google.com/maps/place/38.233368,%20-83.278646" TargetMode="External"/><Relationship Id="rId593" Type="http://schemas.openxmlformats.org/officeDocument/2006/relationships/hyperlink" Target="http://www.google.com/maps/place/38.61916903,%20-83.123446627" TargetMode="External"/><Relationship Id="rId607" Type="http://schemas.openxmlformats.org/officeDocument/2006/relationships/hyperlink" Target="http://www.google.com/maps/place/38.155224241,%20-83.37851322" TargetMode="External"/><Relationship Id="rId649" Type="http://schemas.openxmlformats.org/officeDocument/2006/relationships/hyperlink" Target="http://www.google.com/maps/place/37.357099,%20-83.593905" TargetMode="External"/><Relationship Id="rId814" Type="http://schemas.openxmlformats.org/officeDocument/2006/relationships/hyperlink" Target="http://www.google.com/maps/place/37.125724563,%20-83.381338025" TargetMode="External"/><Relationship Id="rId856" Type="http://schemas.openxmlformats.org/officeDocument/2006/relationships/hyperlink" Target="http://www.google.com/maps/place/36.734412983,%20-83.99414532" TargetMode="External"/><Relationship Id="rId190" Type="http://schemas.openxmlformats.org/officeDocument/2006/relationships/hyperlink" Target="http://www.google.com/maps/place/37.417460751,%20-86.852064105" TargetMode="External"/><Relationship Id="rId204" Type="http://schemas.openxmlformats.org/officeDocument/2006/relationships/hyperlink" Target="http://www.google.com/maps/place/37.717635771,%20-86.815494773" TargetMode="External"/><Relationship Id="rId246" Type="http://schemas.openxmlformats.org/officeDocument/2006/relationships/hyperlink" Target="http://www.google.com/maps/place/36.94353,%20-85.667082" TargetMode="External"/><Relationship Id="rId288" Type="http://schemas.openxmlformats.org/officeDocument/2006/relationships/hyperlink" Target="http://www.google.com/maps/place/37.317858893,%20-86.030307179" TargetMode="External"/><Relationship Id="rId411" Type="http://schemas.openxmlformats.org/officeDocument/2006/relationships/hyperlink" Target="http://www.google.com/maps/place/38.701408904,%20-84.262933908" TargetMode="External"/><Relationship Id="rId453" Type="http://schemas.openxmlformats.org/officeDocument/2006/relationships/hyperlink" Target="http://www.google.com/maps/place/37.623563009,%20-84.301557988" TargetMode="External"/><Relationship Id="rId509" Type="http://schemas.openxmlformats.org/officeDocument/2006/relationships/hyperlink" Target="http://www.google.com/maps/place/37.490910116,%20-84.655131671" TargetMode="External"/><Relationship Id="rId660" Type="http://schemas.openxmlformats.org/officeDocument/2006/relationships/hyperlink" Target="http://www.google.com/maps/place/37.146382425,%20-83.192735674" TargetMode="External"/><Relationship Id="rId898" Type="http://schemas.openxmlformats.org/officeDocument/2006/relationships/hyperlink" Target="http://www.google.com/maps/place/37.331517,%20-83.058604" TargetMode="External"/><Relationship Id="rId106" Type="http://schemas.openxmlformats.org/officeDocument/2006/relationships/hyperlink" Target="http://www.google.com/maps/place/37.070879527,%20-88.193752805" TargetMode="External"/><Relationship Id="rId313" Type="http://schemas.openxmlformats.org/officeDocument/2006/relationships/hyperlink" Target="http://www.google.com/maps/place/37.799988878,%20-85.44755382" TargetMode="External"/><Relationship Id="rId495" Type="http://schemas.openxmlformats.org/officeDocument/2006/relationships/hyperlink" Target="http://www.google.com/maps/place/36.837193064,%20-85.452478816" TargetMode="External"/><Relationship Id="rId716" Type="http://schemas.openxmlformats.org/officeDocument/2006/relationships/hyperlink" Target="http://www.google.com/maps/place/37.109914023,%20-83.601574965" TargetMode="External"/><Relationship Id="rId758" Type="http://schemas.openxmlformats.org/officeDocument/2006/relationships/hyperlink" Target="http://www.google.com/maps/place/36.763779829,%20-83.487591149" TargetMode="External"/><Relationship Id="rId923" Type="http://schemas.openxmlformats.org/officeDocument/2006/relationships/hyperlink" Target="http://www.google.com/maps/place/37.224781839,%20-82.843631697" TargetMode="External"/><Relationship Id="rId965" Type="http://schemas.openxmlformats.org/officeDocument/2006/relationships/hyperlink" Target="http://www.google.com/maps/place/37.623718884,%20-82.554690017" TargetMode="External"/><Relationship Id="rId10" Type="http://schemas.openxmlformats.org/officeDocument/2006/relationships/hyperlink" Target="http://www.google.com/maps/place/37.164867714,%20-88.987401357" TargetMode="External"/><Relationship Id="rId52" Type="http://schemas.openxmlformats.org/officeDocument/2006/relationships/hyperlink" Target="http://www.google.com/maps/place/37.447968861,%20-88.05806618" TargetMode="External"/><Relationship Id="rId94" Type="http://schemas.openxmlformats.org/officeDocument/2006/relationships/hyperlink" Target="http://www.google.com/maps/place/36.656345057,%20-88.835029544" TargetMode="External"/><Relationship Id="rId148" Type="http://schemas.openxmlformats.org/officeDocument/2006/relationships/hyperlink" Target="http://www.google.com/maps/place/36.867235033,%20-87.489815955" TargetMode="External"/><Relationship Id="rId355" Type="http://schemas.openxmlformats.org/officeDocument/2006/relationships/hyperlink" Target="http://www.google.com/maps/place/38.275839667,%20-85.606114045" TargetMode="External"/><Relationship Id="rId397" Type="http://schemas.openxmlformats.org/officeDocument/2006/relationships/hyperlink" Target="http://www.google.com/maps/place/39.073824581,%20-84.509393885" TargetMode="External"/><Relationship Id="rId520" Type="http://schemas.openxmlformats.org/officeDocument/2006/relationships/hyperlink" Target="http://www.google.com/maps/place/37.391918833,%20-84.265656668" TargetMode="External"/><Relationship Id="rId562" Type="http://schemas.openxmlformats.org/officeDocument/2006/relationships/hyperlink" Target="http://www.google.com/maps/place/38.12685,%20-82.9243" TargetMode="External"/><Relationship Id="rId618" Type="http://schemas.openxmlformats.org/officeDocument/2006/relationships/hyperlink" Target="http://www.google.com/maps/place/37.502507148,%20-83.330141614" TargetMode="External"/><Relationship Id="rId825" Type="http://schemas.openxmlformats.org/officeDocument/2006/relationships/hyperlink" Target="http://www.google.com/maps/place/37.062826113,%20-83.218513517" TargetMode="External"/><Relationship Id="rId215" Type="http://schemas.openxmlformats.org/officeDocument/2006/relationships/hyperlink" Target="http://www.google.com/maps/place/37.608968889,%20-87.775409228" TargetMode="External"/><Relationship Id="rId257" Type="http://schemas.openxmlformats.org/officeDocument/2006/relationships/hyperlink" Target="http://www.google.com/maps/place/37.887004857,%20-86.356457763" TargetMode="External"/><Relationship Id="rId422" Type="http://schemas.openxmlformats.org/officeDocument/2006/relationships/hyperlink" Target="http://www.google.com/maps/place/37.982624215,%20-84.173387527" TargetMode="External"/><Relationship Id="rId464" Type="http://schemas.openxmlformats.org/officeDocument/2006/relationships/hyperlink" Target="http://www.google.com/maps/place/38.448534479,%20-84.526291697" TargetMode="External"/><Relationship Id="rId867" Type="http://schemas.openxmlformats.org/officeDocument/2006/relationships/hyperlink" Target="http://www.google.com/maps/place/37.744659723,%20-82.787311332" TargetMode="External"/><Relationship Id="rId299" Type="http://schemas.openxmlformats.org/officeDocument/2006/relationships/hyperlink" Target="http://www.google.com/maps/place/37.542762139,%20-85.050982094" TargetMode="External"/><Relationship Id="rId727" Type="http://schemas.openxmlformats.org/officeDocument/2006/relationships/hyperlink" Target="http://www.google.com/maps/place/37.130577205,%20-83.622196284" TargetMode="External"/><Relationship Id="rId934" Type="http://schemas.openxmlformats.org/officeDocument/2006/relationships/hyperlink" Target="http://www.google.com/maps/place/37.12997767,%20-82.771210988" TargetMode="External"/><Relationship Id="rId63" Type="http://schemas.openxmlformats.org/officeDocument/2006/relationships/hyperlink" Target="http://www.google.com/maps/place/36.527773262,%20-88.510820032" TargetMode="External"/><Relationship Id="rId159" Type="http://schemas.openxmlformats.org/officeDocument/2006/relationships/hyperlink" Target="http://www.google.com/maps/place/37.658588,%20-87.344578" TargetMode="External"/><Relationship Id="rId366" Type="http://schemas.openxmlformats.org/officeDocument/2006/relationships/hyperlink" Target="http://www.google.com/maps/place/38.094940396,%20-85.370216368" TargetMode="External"/><Relationship Id="rId573" Type="http://schemas.openxmlformats.org/officeDocument/2006/relationships/hyperlink" Target="http://www.google.com/maps/place/38.385851353,%20-83.500950891" TargetMode="External"/><Relationship Id="rId780" Type="http://schemas.openxmlformats.org/officeDocument/2006/relationships/hyperlink" Target="http://www.google.com/maps/place/36.756458024,%20-83.472616569" TargetMode="External"/><Relationship Id="rId226" Type="http://schemas.openxmlformats.org/officeDocument/2006/relationships/hyperlink" Target="http://www.google.com/maps/place/36.828701,%20-86.284819" TargetMode="External"/><Relationship Id="rId433" Type="http://schemas.openxmlformats.org/officeDocument/2006/relationships/hyperlink" Target="http://www.google.com/maps/place/37.617951549,%20-84.407966987" TargetMode="External"/><Relationship Id="rId878" Type="http://schemas.openxmlformats.org/officeDocument/2006/relationships/hyperlink" Target="http://www.google.com/maps/place/37.804082243,%20-82.95815747" TargetMode="External"/><Relationship Id="rId640" Type="http://schemas.openxmlformats.org/officeDocument/2006/relationships/hyperlink" Target="http://www.google.com/maps/place/37.854749844,%20-83.247686472" TargetMode="External"/><Relationship Id="rId738" Type="http://schemas.openxmlformats.org/officeDocument/2006/relationships/hyperlink" Target="http://www.google.com/maps/place/37.084808,%20-83.69318" TargetMode="External"/><Relationship Id="rId945" Type="http://schemas.openxmlformats.org/officeDocument/2006/relationships/hyperlink" Target="http://www.google.com/maps/place/37.772872659,%20-82.449944598" TargetMode="External"/><Relationship Id="rId74" Type="http://schemas.openxmlformats.org/officeDocument/2006/relationships/hyperlink" Target="http://www.google.com/maps/place/36.808389818,%20-88.567518808" TargetMode="External"/><Relationship Id="rId377" Type="http://schemas.openxmlformats.org/officeDocument/2006/relationships/hyperlink" Target="http://www.google.com/maps/place/38.939008,%20-84.383397" TargetMode="External"/><Relationship Id="rId500" Type="http://schemas.openxmlformats.org/officeDocument/2006/relationships/hyperlink" Target="http://www.google.com/maps/place/36.815566,%20-85.267097" TargetMode="External"/><Relationship Id="rId584" Type="http://schemas.openxmlformats.org/officeDocument/2006/relationships/hyperlink" Target="http://www.google.com/maps/place/38.418563,%20-82.951376" TargetMode="External"/><Relationship Id="rId805" Type="http://schemas.openxmlformats.org/officeDocument/2006/relationships/hyperlink" Target="http://www.google.com/maps/place/37.084475925,%20-83.908784983" TargetMode="External"/><Relationship Id="rId5" Type="http://schemas.openxmlformats.org/officeDocument/2006/relationships/hyperlink" Target="http://www.google.com/maps/place/37.174298611,%20-88.98683245" TargetMode="External"/><Relationship Id="rId237" Type="http://schemas.openxmlformats.org/officeDocument/2006/relationships/hyperlink" Target="http://www.google.com/maps/place/37.169690156,%20-86.751710281" TargetMode="External"/><Relationship Id="rId791" Type="http://schemas.openxmlformats.org/officeDocument/2006/relationships/hyperlink" Target="http://www.google.com/maps/place/36.938454658,%20-83.7010601" TargetMode="External"/><Relationship Id="rId889" Type="http://schemas.openxmlformats.org/officeDocument/2006/relationships/hyperlink" Target="http://www.google.com/maps/place/37.337130164,%20-83.072450942" TargetMode="External"/><Relationship Id="rId444" Type="http://schemas.openxmlformats.org/officeDocument/2006/relationships/hyperlink" Target="http://www.google.com/maps/place/37.554947168,%20-84.208536574" TargetMode="External"/><Relationship Id="rId651" Type="http://schemas.openxmlformats.org/officeDocument/2006/relationships/hyperlink" Target="http://www.google.com/maps/place/37.284555459,%20-83.241619552" TargetMode="External"/><Relationship Id="rId749" Type="http://schemas.openxmlformats.org/officeDocument/2006/relationships/hyperlink" Target="http://www.google.com/maps/place/36.993329,%20-82.926904" TargetMode="External"/><Relationship Id="rId290" Type="http://schemas.openxmlformats.org/officeDocument/2006/relationships/hyperlink" Target="http://www.google.com/maps/place/37.348381,%20-85.713959" TargetMode="External"/><Relationship Id="rId304" Type="http://schemas.openxmlformats.org/officeDocument/2006/relationships/hyperlink" Target="http://www.google.com/maps/place/37.618355527,%20-85.242419139" TargetMode="External"/><Relationship Id="rId388" Type="http://schemas.openxmlformats.org/officeDocument/2006/relationships/hyperlink" Target="http://www.google.com/maps/place/38.532808,%20-84.487408" TargetMode="External"/><Relationship Id="rId511" Type="http://schemas.openxmlformats.org/officeDocument/2006/relationships/hyperlink" Target="http://www.google.com/maps/place/36.64586393,%20-84.383067344" TargetMode="External"/><Relationship Id="rId609" Type="http://schemas.openxmlformats.org/officeDocument/2006/relationships/hyperlink" Target="http://www.google.com/maps/place/38.24215981,%20-83.449265856" TargetMode="External"/><Relationship Id="rId956" Type="http://schemas.openxmlformats.org/officeDocument/2006/relationships/hyperlink" Target="http://www.google.com/maps/place/37.380700447,%20-82.254582981" TargetMode="External"/><Relationship Id="rId85" Type="http://schemas.openxmlformats.org/officeDocument/2006/relationships/hyperlink" Target="http://www.google.com/maps/place/36.561045789,%20-88.788600693" TargetMode="External"/><Relationship Id="rId150" Type="http://schemas.openxmlformats.org/officeDocument/2006/relationships/hyperlink" Target="http://www.google.com/maps/place/37.658319569,%20-86.878492149" TargetMode="External"/><Relationship Id="rId595" Type="http://schemas.openxmlformats.org/officeDocument/2006/relationships/hyperlink" Target="http://www.google.com/maps/place/38.367660172,%20-83.255394624" TargetMode="External"/><Relationship Id="rId816" Type="http://schemas.openxmlformats.org/officeDocument/2006/relationships/hyperlink" Target="http://www.google.com/maps/place/36.912889524,%20-83.455422465" TargetMode="External"/><Relationship Id="rId248" Type="http://schemas.openxmlformats.org/officeDocument/2006/relationships/hyperlink" Target="http://www.google.com/maps/place/36.802424006,%20-86.582068313" TargetMode="External"/><Relationship Id="rId455" Type="http://schemas.openxmlformats.org/officeDocument/2006/relationships/hyperlink" Target="http://www.google.com/maps/place/37.88148439,%20-84.983122109" TargetMode="External"/><Relationship Id="rId662" Type="http://schemas.openxmlformats.org/officeDocument/2006/relationships/hyperlink" Target="http://www.google.com/maps/place/37.294346842,%20-83.233996774" TargetMode="External"/><Relationship Id="rId12" Type="http://schemas.openxmlformats.org/officeDocument/2006/relationships/hyperlink" Target="http://www.google.com/maps/place/36.718602347,%20-88.459177686" TargetMode="External"/><Relationship Id="rId108" Type="http://schemas.openxmlformats.org/officeDocument/2006/relationships/hyperlink" Target="http://www.google.com/maps/place/37.0236,%20-88.11058" TargetMode="External"/><Relationship Id="rId315" Type="http://schemas.openxmlformats.org/officeDocument/2006/relationships/hyperlink" Target="http://www.google.com/maps/place/37.967853161,%20-85.450743302" TargetMode="External"/><Relationship Id="rId522" Type="http://schemas.openxmlformats.org/officeDocument/2006/relationships/hyperlink" Target="http://www.google.com/maps/place/37.326546153,%20-84.147791721" TargetMode="External"/><Relationship Id="rId967" Type="http://schemas.openxmlformats.org/officeDocument/2006/relationships/hyperlink" Target="http://www.google.com/maps/place/37.305580585,%20-82.640226271" TargetMode="External"/><Relationship Id="rId96" Type="http://schemas.openxmlformats.org/officeDocument/2006/relationships/hyperlink" Target="http://www.google.com/maps/place/36.671874551,%20-88.863621731" TargetMode="External"/><Relationship Id="rId161" Type="http://schemas.openxmlformats.org/officeDocument/2006/relationships/hyperlink" Target="http://www.google.com/maps/place/37.810359,%20-86.842428" TargetMode="External"/><Relationship Id="rId399" Type="http://schemas.openxmlformats.org/officeDocument/2006/relationships/hyperlink" Target="http://www.google.com/maps/place/38.936516137,%20-84.464696934" TargetMode="External"/><Relationship Id="rId827" Type="http://schemas.openxmlformats.org/officeDocument/2006/relationships/hyperlink" Target="http://www.google.com/maps/place/36.999876,%20-83.4427" TargetMode="External"/><Relationship Id="rId259" Type="http://schemas.openxmlformats.org/officeDocument/2006/relationships/hyperlink" Target="http://www.google.com/maps/place/37.433886781,%20-86.15789965" TargetMode="External"/><Relationship Id="rId466" Type="http://schemas.openxmlformats.org/officeDocument/2006/relationships/hyperlink" Target="http://www.google.com/maps/place/38.159662181,%20-84.743992468" TargetMode="External"/><Relationship Id="rId673" Type="http://schemas.openxmlformats.org/officeDocument/2006/relationships/hyperlink" Target="http://www.google.com/maps/place/37.831963269,%20-83.811403846" TargetMode="External"/><Relationship Id="rId880" Type="http://schemas.openxmlformats.org/officeDocument/2006/relationships/hyperlink" Target="http://www.google.com/maps/place/37.372948174,%20-83.09562213" TargetMode="External"/><Relationship Id="rId23" Type="http://schemas.openxmlformats.org/officeDocument/2006/relationships/hyperlink" Target="http://www.google.com/maps/place/36.578105563,%20-88.397008102" TargetMode="External"/><Relationship Id="rId119" Type="http://schemas.openxmlformats.org/officeDocument/2006/relationships/hyperlink" Target="http://www.google.com/maps/place/37.064724733,%20-88.621609301" TargetMode="External"/><Relationship Id="rId326" Type="http://schemas.openxmlformats.org/officeDocument/2006/relationships/hyperlink" Target="http://www.google.com/maps/place/37.696133839,%20-85.023284245" TargetMode="External"/><Relationship Id="rId533" Type="http://schemas.openxmlformats.org/officeDocument/2006/relationships/hyperlink" Target="http://www.google.com/maps/place/36.744258281,%20-84.994954891" TargetMode="External"/><Relationship Id="rId740" Type="http://schemas.openxmlformats.org/officeDocument/2006/relationships/hyperlink" Target="http://www.google.com/maps/place/36.764693731,%20-83.168828683" TargetMode="External"/><Relationship Id="rId838" Type="http://schemas.openxmlformats.org/officeDocument/2006/relationships/hyperlink" Target="http://www.google.com/maps/place/37.14762,%20-83.4106" TargetMode="External"/><Relationship Id="rId172" Type="http://schemas.openxmlformats.org/officeDocument/2006/relationships/hyperlink" Target="http://www.google.com/maps/place/37.234987718,%20-87.560349203" TargetMode="External"/><Relationship Id="rId477" Type="http://schemas.openxmlformats.org/officeDocument/2006/relationships/hyperlink" Target="http://www.google.com/maps/place/37.127801671,%20-85.251456317" TargetMode="External"/><Relationship Id="rId600" Type="http://schemas.openxmlformats.org/officeDocument/2006/relationships/hyperlink" Target="http://www.google.com/maps/place/38.630308251,%20-83.706634354" TargetMode="External"/><Relationship Id="rId684" Type="http://schemas.openxmlformats.org/officeDocument/2006/relationships/hyperlink" Target="http://www.google.com/maps/place/36.90719316,%20-83.551005091" TargetMode="External"/><Relationship Id="rId337" Type="http://schemas.openxmlformats.org/officeDocument/2006/relationships/hyperlink" Target="http://www.google.com/maps/place/38.437149041,%20-85.314476371" TargetMode="External"/><Relationship Id="rId891" Type="http://schemas.openxmlformats.org/officeDocument/2006/relationships/hyperlink" Target="http://www.google.com/maps/place/37.348035042,%20-82.949316859" TargetMode="External"/><Relationship Id="rId905" Type="http://schemas.openxmlformats.org/officeDocument/2006/relationships/hyperlink" Target="http://www.google.com/maps/place/37.088042733,%20-82.923196125" TargetMode="External"/><Relationship Id="rId34" Type="http://schemas.openxmlformats.org/officeDocument/2006/relationships/hyperlink" Target="http://www.google.com/maps/place/36.695087345,%20-88.351953457" TargetMode="External"/><Relationship Id="rId544" Type="http://schemas.openxmlformats.org/officeDocument/2006/relationships/hyperlink" Target="http://www.google.com/maps/place/38.250379927,%20-83.077112885" TargetMode="External"/><Relationship Id="rId751" Type="http://schemas.openxmlformats.org/officeDocument/2006/relationships/hyperlink" Target="http://www.google.com/maps/place/36.840869867,%20-83.142360977" TargetMode="External"/><Relationship Id="rId849" Type="http://schemas.openxmlformats.org/officeDocument/2006/relationships/hyperlink" Target="http://www.google.com/maps/place/36.963753453,%20-84.114362949" TargetMode="External"/><Relationship Id="rId183" Type="http://schemas.openxmlformats.org/officeDocument/2006/relationships/hyperlink" Target="http://www.google.com/maps/place/37.450347146,%20-87.237789985" TargetMode="External"/><Relationship Id="rId390" Type="http://schemas.openxmlformats.org/officeDocument/2006/relationships/hyperlink" Target="http://www.google.com/maps/place/38.34141962,%20-84.301612042" TargetMode="External"/><Relationship Id="rId404" Type="http://schemas.openxmlformats.org/officeDocument/2006/relationships/hyperlink" Target="http://www.google.com/maps/place/38.733714175,%20-84.302705318" TargetMode="External"/><Relationship Id="rId611" Type="http://schemas.openxmlformats.org/officeDocument/2006/relationships/hyperlink" Target="http://www.google.com/maps/place/38.124125539,%20-83.311889098" TargetMode="External"/><Relationship Id="rId250" Type="http://schemas.openxmlformats.org/officeDocument/2006/relationships/hyperlink" Target="http://www.google.com/maps/place/36.848512638,%20-87.109115007" TargetMode="External"/><Relationship Id="rId488" Type="http://schemas.openxmlformats.org/officeDocument/2006/relationships/hyperlink" Target="http://www.google.com/maps/place/37.186577356,%20-84.895782176" TargetMode="External"/><Relationship Id="rId695" Type="http://schemas.openxmlformats.org/officeDocument/2006/relationships/hyperlink" Target="http://www.google.com/maps/place/36.842341498,%20-83.501106795" TargetMode="External"/><Relationship Id="rId709" Type="http://schemas.openxmlformats.org/officeDocument/2006/relationships/hyperlink" Target="http://www.google.com/maps/place/37.165850485,%20-83.749070981" TargetMode="External"/><Relationship Id="rId916" Type="http://schemas.openxmlformats.org/officeDocument/2006/relationships/hyperlink" Target="http://www.google.com/maps/place/37.189265521,%20-82.715244786" TargetMode="External"/><Relationship Id="rId45" Type="http://schemas.openxmlformats.org/officeDocument/2006/relationships/hyperlink" Target="http://www.google.com/maps/place/36.907752978,%20-88.847761346" TargetMode="External"/><Relationship Id="rId110" Type="http://schemas.openxmlformats.org/officeDocument/2006/relationships/hyperlink" Target="http://www.google.com/maps/place/37.050458135,%20-88.737992588" TargetMode="External"/><Relationship Id="rId348" Type="http://schemas.openxmlformats.org/officeDocument/2006/relationships/hyperlink" Target="http://www.google.com/maps/place/38.234214,%20-85.687169" TargetMode="External"/><Relationship Id="rId555" Type="http://schemas.openxmlformats.org/officeDocument/2006/relationships/hyperlink" Target="http://www.google.com/maps/place/38.049691233,%20-83.15501106" TargetMode="External"/><Relationship Id="rId762" Type="http://schemas.openxmlformats.org/officeDocument/2006/relationships/hyperlink" Target="http://www.google.com/maps/place/36.707251844,%20-83.357438233" TargetMode="External"/><Relationship Id="rId194" Type="http://schemas.openxmlformats.org/officeDocument/2006/relationships/hyperlink" Target="http://www.google.com/maps/place/37.485708191,%20-86.958456119" TargetMode="External"/><Relationship Id="rId208" Type="http://schemas.openxmlformats.org/officeDocument/2006/relationships/hyperlink" Target="http://www.google.com/maps/place/37.755496317,%20-87.841225812" TargetMode="External"/><Relationship Id="rId415" Type="http://schemas.openxmlformats.org/officeDocument/2006/relationships/hyperlink" Target="http://www.google.com/maps/place/38.118516667,%20-84.34745" TargetMode="External"/><Relationship Id="rId622" Type="http://schemas.openxmlformats.org/officeDocument/2006/relationships/hyperlink" Target="http://www.google.com/maps/place/37.735758199,%20-83.968070251" TargetMode="External"/><Relationship Id="rId261" Type="http://schemas.openxmlformats.org/officeDocument/2006/relationships/hyperlink" Target="http://www.google.com/maps/place/37.385838,%20-86.505104" TargetMode="External"/><Relationship Id="rId499" Type="http://schemas.openxmlformats.org/officeDocument/2006/relationships/hyperlink" Target="http://www.google.com/maps/place/36.826250865,%20-85.539117585" TargetMode="External"/><Relationship Id="rId927" Type="http://schemas.openxmlformats.org/officeDocument/2006/relationships/hyperlink" Target="http://www.google.com/maps/place/37.175276831,%20-82.930136529" TargetMode="External"/><Relationship Id="rId56" Type="http://schemas.openxmlformats.org/officeDocument/2006/relationships/hyperlink" Target="http://www.google.com/maps/place/36.532384759,%20-89.068829803" TargetMode="External"/><Relationship Id="rId359" Type="http://schemas.openxmlformats.org/officeDocument/2006/relationships/hyperlink" Target="http://www.google.com/maps/place/38.186514776,%20-85.445030376" TargetMode="External"/><Relationship Id="rId566" Type="http://schemas.openxmlformats.org/officeDocument/2006/relationships/hyperlink" Target="http://www.google.com/maps/place/38.421354021,%20-83.804955651" TargetMode="External"/><Relationship Id="rId773" Type="http://schemas.openxmlformats.org/officeDocument/2006/relationships/hyperlink" Target="http://www.google.com/maps/place/36.843568153,%20-83.218190465" TargetMode="External"/><Relationship Id="rId121" Type="http://schemas.openxmlformats.org/officeDocument/2006/relationships/hyperlink" Target="http://www.google.com/maps/place/36.857617006,%20-88.332423814" TargetMode="External"/><Relationship Id="rId219" Type="http://schemas.openxmlformats.org/officeDocument/2006/relationships/hyperlink" Target="http://www.google.com/maps/place/37.52336288,%20-87.762566215" TargetMode="External"/><Relationship Id="rId426" Type="http://schemas.openxmlformats.org/officeDocument/2006/relationships/hyperlink" Target="http://www.google.com/maps/place/37.88712179,%20-84.338420037" TargetMode="External"/><Relationship Id="rId633" Type="http://schemas.openxmlformats.org/officeDocument/2006/relationships/hyperlink" Target="http://www.google.com/maps/place/37.819799163,%20-83.574799921" TargetMode="External"/><Relationship Id="rId840" Type="http://schemas.openxmlformats.org/officeDocument/2006/relationships/hyperlink" Target="http://www.google.com/maps/place/36.993787,%20-83.44878" TargetMode="External"/><Relationship Id="rId938" Type="http://schemas.openxmlformats.org/officeDocument/2006/relationships/hyperlink" Target="http://www.google.com/maps/place/37.1224,%20-82.878459" TargetMode="External"/><Relationship Id="rId67" Type="http://schemas.openxmlformats.org/officeDocument/2006/relationships/hyperlink" Target="http://www.google.com/maps/place/36.934575051,%20-88.724862009" TargetMode="External"/><Relationship Id="rId272" Type="http://schemas.openxmlformats.org/officeDocument/2006/relationships/hyperlink" Target="http://www.google.com/maps/place/37.752560649,%20-86.09446408" TargetMode="External"/><Relationship Id="rId577" Type="http://schemas.openxmlformats.org/officeDocument/2006/relationships/hyperlink" Target="http://www.google.com/maps/place/38.365478,%20-83.518769" TargetMode="External"/><Relationship Id="rId700" Type="http://schemas.openxmlformats.org/officeDocument/2006/relationships/hyperlink" Target="http://www.google.com/maps/place/36.806861051,%20-83.580181951" TargetMode="External"/><Relationship Id="rId132" Type="http://schemas.openxmlformats.org/officeDocument/2006/relationships/hyperlink" Target="http://www.google.com/maps/place/36.753185037,%20-87.835132241" TargetMode="External"/><Relationship Id="rId784" Type="http://schemas.openxmlformats.org/officeDocument/2006/relationships/hyperlink" Target="http://www.google.com/maps/place/36.875247649,%20-83.011931764" TargetMode="External"/><Relationship Id="rId437" Type="http://schemas.openxmlformats.org/officeDocument/2006/relationships/hyperlink" Target="http://www.google.com/maps/place/37.598583642,%20-84.477111496" TargetMode="External"/><Relationship Id="rId644" Type="http://schemas.openxmlformats.org/officeDocument/2006/relationships/hyperlink" Target="http://www.google.com/maps/place/37.376969432,%20-83.693735277" TargetMode="External"/><Relationship Id="rId851" Type="http://schemas.openxmlformats.org/officeDocument/2006/relationships/hyperlink" Target="http://www.google.com/maps/place/36.781800842,%20-84.098880579" TargetMode="External"/><Relationship Id="rId283" Type="http://schemas.openxmlformats.org/officeDocument/2006/relationships/hyperlink" Target="http://www.google.com/maps/place/37.640827132,%20-86.163711854" TargetMode="External"/><Relationship Id="rId490" Type="http://schemas.openxmlformats.org/officeDocument/2006/relationships/hyperlink" Target="http://www.google.com/maps/place/37.461497059,%20-84.919245683" TargetMode="External"/><Relationship Id="rId504" Type="http://schemas.openxmlformats.org/officeDocument/2006/relationships/hyperlink" Target="http://www.google.com/maps/place/37.522964536,%20-84.637316079" TargetMode="External"/><Relationship Id="rId711" Type="http://schemas.openxmlformats.org/officeDocument/2006/relationships/hyperlink" Target="http://www.google.com/maps/place/37.250602246,%20-83.570090548" TargetMode="External"/><Relationship Id="rId949" Type="http://schemas.openxmlformats.org/officeDocument/2006/relationships/hyperlink" Target="http://www.google.com/maps/place/37.339630153,%20-82.589261386" TargetMode="External"/><Relationship Id="rId78" Type="http://schemas.openxmlformats.org/officeDocument/2006/relationships/hyperlink" Target="http://www.google.com/maps/place/36.663954202,%20-88.62544293" TargetMode="External"/><Relationship Id="rId143" Type="http://schemas.openxmlformats.org/officeDocument/2006/relationships/hyperlink" Target="http://www.google.com/maps/place/36.971992168,%20-87.324147519" TargetMode="External"/><Relationship Id="rId350" Type="http://schemas.openxmlformats.org/officeDocument/2006/relationships/hyperlink" Target="http://www.google.com/maps/place/38.152435253,%20-85.734307855" TargetMode="External"/><Relationship Id="rId588" Type="http://schemas.openxmlformats.org/officeDocument/2006/relationships/hyperlink" Target="http://www.google.com/maps/place/38.529329,%20-83.030609" TargetMode="External"/><Relationship Id="rId795" Type="http://schemas.openxmlformats.org/officeDocument/2006/relationships/hyperlink" Target="http://www.google.com/maps/place/36.76754997,%20-83.92182972" TargetMode="External"/><Relationship Id="rId809" Type="http://schemas.openxmlformats.org/officeDocument/2006/relationships/hyperlink" Target="http://www.google.com/maps/place/37.220395502,%20-84.01600263" TargetMode="External"/><Relationship Id="rId9" Type="http://schemas.openxmlformats.org/officeDocument/2006/relationships/hyperlink" Target="http://www.google.com/maps/place/36.967454823,%20-88.971025768" TargetMode="External"/><Relationship Id="rId210" Type="http://schemas.openxmlformats.org/officeDocument/2006/relationships/hyperlink" Target="http://www.google.com/maps/place/37.701837861,%20-87.785314926" TargetMode="External"/><Relationship Id="rId448" Type="http://schemas.openxmlformats.org/officeDocument/2006/relationships/hyperlink" Target="http://www.google.com/maps/place/37.825444745,%20-84.243825543" TargetMode="External"/><Relationship Id="rId655" Type="http://schemas.openxmlformats.org/officeDocument/2006/relationships/hyperlink" Target="http://www.google.com/maps/place/37.204739906,%20-83.067883485" TargetMode="External"/><Relationship Id="rId862" Type="http://schemas.openxmlformats.org/officeDocument/2006/relationships/hyperlink" Target="http://www.google.com/maps/place/36.948812141,%20-84.091006878" TargetMode="External"/><Relationship Id="rId294" Type="http://schemas.openxmlformats.org/officeDocument/2006/relationships/hyperlink" Target="http://www.google.com/maps/place/37.487322874,%20-85.747269538" TargetMode="External"/><Relationship Id="rId308" Type="http://schemas.openxmlformats.org/officeDocument/2006/relationships/hyperlink" Target="http://www.google.com/maps/place/37.899793173,%20-85.490147569" TargetMode="External"/><Relationship Id="rId515" Type="http://schemas.openxmlformats.org/officeDocument/2006/relationships/hyperlink" Target="http://www.google.com/maps/place/36.657586903,%20-84.658518075" TargetMode="External"/><Relationship Id="rId722" Type="http://schemas.openxmlformats.org/officeDocument/2006/relationships/hyperlink" Target="http://www.google.com/maps/place/37.143776508,%20-83.89688297" TargetMode="External"/><Relationship Id="rId89" Type="http://schemas.openxmlformats.org/officeDocument/2006/relationships/hyperlink" Target="http://www.google.com/maps/place/36.575479596,%20-88.632010006" TargetMode="External"/><Relationship Id="rId154" Type="http://schemas.openxmlformats.org/officeDocument/2006/relationships/hyperlink" Target="http://www.google.com/maps/place/37.725940024,%20-86.977472098" TargetMode="External"/><Relationship Id="rId361" Type="http://schemas.openxmlformats.org/officeDocument/2006/relationships/hyperlink" Target="http://www.google.com/maps/place/38.290931933,%20-85.670023181" TargetMode="External"/><Relationship Id="rId599" Type="http://schemas.openxmlformats.org/officeDocument/2006/relationships/hyperlink" Target="http://www.google.com/maps/place/38.671647029,%20-83.799004555" TargetMode="External"/><Relationship Id="rId459" Type="http://schemas.openxmlformats.org/officeDocument/2006/relationships/hyperlink" Target="http://www.google.com/maps/place/38.056355677,%20-83.936835016" TargetMode="External"/><Relationship Id="rId666" Type="http://schemas.openxmlformats.org/officeDocument/2006/relationships/hyperlink" Target="http://www.google.com/maps/place/37.285445878,%20-83.239474276" TargetMode="External"/><Relationship Id="rId873" Type="http://schemas.openxmlformats.org/officeDocument/2006/relationships/hyperlink" Target="http://www.google.com/maps/place/37.393429812,%20-82.7428498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977"/>
  <sheetViews>
    <sheetView tabSelected="1" workbookViewId="0">
      <selection activeCell="AT8" sqref="AT8"/>
    </sheetView>
  </sheetViews>
  <sheetFormatPr defaultRowHeight="15" x14ac:dyDescent="0.25"/>
  <cols>
    <col min="1" max="1" width="4.140625" bestFit="1" customWidth="1"/>
    <col min="2" max="2" width="4.140625" customWidth="1"/>
    <col min="3" max="3" width="9.140625" bestFit="1" customWidth="1"/>
    <col min="4" max="4" width="11.42578125" bestFit="1" customWidth="1"/>
    <col min="6" max="6" width="7.28515625" bestFit="1" customWidth="1"/>
    <col min="7" max="7" width="4.42578125" bestFit="1" customWidth="1"/>
    <col min="8" max="8" width="10.140625" bestFit="1" customWidth="1"/>
    <col min="9" max="9" width="8.28515625" bestFit="1" customWidth="1"/>
    <col min="10" max="10" width="11" bestFit="1" customWidth="1"/>
    <col min="11" max="11" width="10.28515625" bestFit="1" customWidth="1"/>
    <col min="12" max="12" width="10.140625" bestFit="1" customWidth="1"/>
    <col min="13" max="13" width="10.5703125" style="8" bestFit="1" customWidth="1"/>
    <col min="14" max="14" width="11.140625" style="8" bestFit="1" customWidth="1"/>
    <col min="15" max="15" width="9.42578125" style="8" bestFit="1" customWidth="1"/>
    <col min="16" max="16" width="12.28515625" style="8" bestFit="1" customWidth="1"/>
    <col min="17" max="17" width="6.7109375" bestFit="1" customWidth="1"/>
    <col min="18" max="18" width="8.7109375" bestFit="1" customWidth="1"/>
    <col min="19" max="19" width="6" bestFit="1" customWidth="1"/>
    <col min="20" max="20" width="12.5703125" bestFit="1" customWidth="1"/>
    <col min="21" max="21" width="8.42578125" bestFit="1" customWidth="1"/>
    <col min="22" max="22" width="15.28515625" bestFit="1" customWidth="1"/>
    <col min="23" max="23" width="19" bestFit="1" customWidth="1"/>
    <col min="24" max="24" width="19.85546875" bestFit="1" customWidth="1"/>
    <col min="25" max="25" width="19" bestFit="1" customWidth="1"/>
    <col min="26" max="26" width="7" bestFit="1" customWidth="1"/>
    <col min="27" max="27" width="8.7109375" bestFit="1" customWidth="1"/>
    <col min="28" max="28" width="21.7109375" bestFit="1" customWidth="1"/>
    <col min="29" max="29" width="27" bestFit="1" customWidth="1"/>
    <col min="30" max="30" width="56.28515625" bestFit="1" customWidth="1"/>
    <col min="31" max="31" width="22.85546875" bestFit="1" customWidth="1"/>
    <col min="32" max="32" width="11.140625" bestFit="1" customWidth="1"/>
    <col min="33" max="33" width="18.28515625" bestFit="1" customWidth="1"/>
    <col min="34" max="37" width="12.7109375" bestFit="1" customWidth="1"/>
    <col min="38" max="38" width="11.85546875" bestFit="1" customWidth="1"/>
    <col min="39" max="39" width="20.5703125" bestFit="1" customWidth="1"/>
    <col min="40" max="40" width="8" bestFit="1" customWidth="1"/>
    <col min="41" max="41" width="12" bestFit="1" customWidth="1"/>
    <col min="42" max="42" width="12.7109375" bestFit="1" customWidth="1"/>
    <col min="43" max="43" width="18.7109375" bestFit="1" customWidth="1"/>
    <col min="44" max="44" width="12.7109375" bestFit="1" customWidth="1"/>
    <col min="45" max="45" width="10.5703125" bestFit="1" customWidth="1"/>
    <col min="46" max="46" width="17.7109375" bestFit="1" customWidth="1"/>
    <col min="47" max="47" width="8" bestFit="1" customWidth="1"/>
    <col min="48" max="48" width="20.140625" bestFit="1" customWidth="1"/>
  </cols>
  <sheetData>
    <row r="1" spans="1:48" x14ac:dyDescent="0.25">
      <c r="A1" t="s">
        <v>39</v>
      </c>
      <c r="B1" t="s">
        <v>4847</v>
      </c>
      <c r="C1" t="s">
        <v>4723</v>
      </c>
      <c r="D1" t="s">
        <v>0</v>
      </c>
      <c r="E1" t="s">
        <v>40</v>
      </c>
      <c r="F1" t="s">
        <v>1</v>
      </c>
      <c r="G1" t="s">
        <v>2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s="8" t="s">
        <v>8</v>
      </c>
      <c r="N1" s="8" t="s">
        <v>9</v>
      </c>
      <c r="O1" s="8" t="s">
        <v>10</v>
      </c>
      <c r="P1" s="8" t="s">
        <v>11</v>
      </c>
      <c r="Q1" t="s">
        <v>12</v>
      </c>
      <c r="R1" t="s">
        <v>13</v>
      </c>
      <c r="S1" t="s">
        <v>14</v>
      </c>
      <c r="T1" t="s">
        <v>15</v>
      </c>
      <c r="U1" t="s">
        <v>16</v>
      </c>
      <c r="V1" t="s">
        <v>17</v>
      </c>
      <c r="W1" t="s">
        <v>18</v>
      </c>
      <c r="X1" t="s">
        <v>19</v>
      </c>
      <c r="Y1" t="s">
        <v>20</v>
      </c>
      <c r="Z1" t="s">
        <v>21</v>
      </c>
      <c r="AA1" t="s">
        <v>22</v>
      </c>
      <c r="AB1" t="s">
        <v>23</v>
      </c>
      <c r="AC1" t="s">
        <v>24</v>
      </c>
      <c r="AD1" t="s">
        <v>25</v>
      </c>
      <c r="AE1" t="s">
        <v>26</v>
      </c>
      <c r="AF1" t="s">
        <v>27</v>
      </c>
      <c r="AG1" t="s">
        <v>28</v>
      </c>
      <c r="AH1" t="s">
        <v>29</v>
      </c>
      <c r="AI1" t="s">
        <v>30</v>
      </c>
      <c r="AJ1" t="s">
        <v>31</v>
      </c>
      <c r="AK1" t="s">
        <v>32</v>
      </c>
      <c r="AL1" t="s">
        <v>33</v>
      </c>
      <c r="AM1" t="s">
        <v>34</v>
      </c>
      <c r="AN1" t="s">
        <v>35</v>
      </c>
      <c r="AO1" t="s">
        <v>36</v>
      </c>
      <c r="AP1" t="s">
        <v>37</v>
      </c>
      <c r="AQ1" t="s">
        <v>38</v>
      </c>
      <c r="AR1" t="s">
        <v>41</v>
      </c>
      <c r="AS1" t="s">
        <v>42</v>
      </c>
      <c r="AT1" t="s">
        <v>43</v>
      </c>
      <c r="AU1" t="s">
        <v>44</v>
      </c>
      <c r="AV1" t="s">
        <v>4715</v>
      </c>
    </row>
    <row r="2" spans="1:48" x14ac:dyDescent="0.25">
      <c r="A2">
        <v>1</v>
      </c>
      <c r="B2" s="6">
        <f t="shared" ref="B2:B17" si="0">LEFT(D2,3)*1</f>
        <v>4</v>
      </c>
      <c r="C2" t="str">
        <f>VLOOKUP(B2,Sheet1!$A$2:$B$121,2,FALSE)</f>
        <v>Ballard</v>
      </c>
      <c r="D2" s="2" t="s">
        <v>59</v>
      </c>
      <c r="F2" t="s">
        <v>60</v>
      </c>
      <c r="G2" t="s">
        <v>55</v>
      </c>
      <c r="H2" t="s">
        <v>47</v>
      </c>
      <c r="I2" t="s">
        <v>61</v>
      </c>
      <c r="J2">
        <v>0</v>
      </c>
      <c r="K2">
        <v>0</v>
      </c>
      <c r="L2">
        <v>18.04</v>
      </c>
      <c r="M2" s="8" t="s">
        <v>49</v>
      </c>
      <c r="N2" s="8" t="s">
        <v>49</v>
      </c>
      <c r="O2" s="8" t="s">
        <v>49</v>
      </c>
      <c r="P2" s="9">
        <v>3</v>
      </c>
      <c r="Q2" s="7">
        <v>1</v>
      </c>
      <c r="R2">
        <v>1965</v>
      </c>
      <c r="S2">
        <v>332</v>
      </c>
      <c r="T2">
        <v>8.6999999999999993</v>
      </c>
      <c r="U2">
        <v>40.299999999999997</v>
      </c>
      <c r="V2" t="s">
        <v>62</v>
      </c>
      <c r="W2" t="s">
        <v>63</v>
      </c>
      <c r="X2" t="s">
        <v>64</v>
      </c>
      <c r="Y2" t="s">
        <v>65</v>
      </c>
      <c r="Z2" t="s">
        <v>66</v>
      </c>
      <c r="AB2" t="s">
        <v>67</v>
      </c>
      <c r="AC2" t="s">
        <v>68</v>
      </c>
      <c r="AD2" t="s">
        <v>69</v>
      </c>
      <c r="AE2" t="s">
        <v>54</v>
      </c>
      <c r="AF2" t="s">
        <v>46</v>
      </c>
      <c r="AG2" t="s">
        <v>70</v>
      </c>
      <c r="AL2">
        <v>10</v>
      </c>
      <c r="AM2" t="s">
        <v>71</v>
      </c>
      <c r="AN2">
        <v>35.1</v>
      </c>
      <c r="AO2">
        <v>36.993547161000002</v>
      </c>
      <c r="AP2">
        <v>-89.029705788000001</v>
      </c>
      <c r="AQ2" t="s">
        <v>72</v>
      </c>
      <c r="AT2" t="s">
        <v>73</v>
      </c>
      <c r="AU2">
        <v>4.0839999999999996</v>
      </c>
      <c r="AV2" t="s">
        <v>4716</v>
      </c>
    </row>
    <row r="3" spans="1:48" x14ac:dyDescent="0.25">
      <c r="A3">
        <v>1</v>
      </c>
      <c r="B3" s="6">
        <f t="shared" si="0"/>
        <v>4</v>
      </c>
      <c r="C3" t="str">
        <f>VLOOKUP(B3,Sheet1!$A$2:$B$121,2,FALSE)</f>
        <v>Ballard</v>
      </c>
      <c r="D3" s="2" t="s">
        <v>74</v>
      </c>
      <c r="F3" t="s">
        <v>45</v>
      </c>
      <c r="G3" t="s">
        <v>55</v>
      </c>
      <c r="H3" t="s">
        <v>75</v>
      </c>
      <c r="I3" t="s">
        <v>61</v>
      </c>
      <c r="J3">
        <v>791.14700000000005</v>
      </c>
      <c r="K3">
        <v>24.61</v>
      </c>
      <c r="L3">
        <v>16.079999999999998</v>
      </c>
      <c r="M3" s="9">
        <v>6</v>
      </c>
      <c r="N3" s="9">
        <v>5</v>
      </c>
      <c r="O3" s="9">
        <v>5</v>
      </c>
      <c r="P3" s="8" t="s">
        <v>49</v>
      </c>
      <c r="Q3" s="7">
        <v>1</v>
      </c>
      <c r="R3">
        <v>1965</v>
      </c>
      <c r="S3">
        <v>96</v>
      </c>
      <c r="T3">
        <v>1.86</v>
      </c>
      <c r="U3">
        <v>51.5</v>
      </c>
      <c r="V3" t="s">
        <v>76</v>
      </c>
      <c r="W3" t="s">
        <v>77</v>
      </c>
      <c r="X3" t="s">
        <v>64</v>
      </c>
      <c r="Y3" t="s">
        <v>78</v>
      </c>
      <c r="AB3" t="s">
        <v>79</v>
      </c>
      <c r="AC3" t="s">
        <v>80</v>
      </c>
      <c r="AD3" t="s">
        <v>81</v>
      </c>
      <c r="AE3" t="s">
        <v>82</v>
      </c>
      <c r="AF3" t="s">
        <v>46</v>
      </c>
      <c r="AG3" t="s">
        <v>70</v>
      </c>
      <c r="AL3">
        <v>12</v>
      </c>
      <c r="AN3">
        <v>32.15</v>
      </c>
      <c r="AO3">
        <v>36.968654690000001</v>
      </c>
      <c r="AP3">
        <v>-88.922910552999994</v>
      </c>
      <c r="AQ3" t="s">
        <v>83</v>
      </c>
      <c r="AT3" t="s">
        <v>84</v>
      </c>
      <c r="AU3">
        <v>1.649</v>
      </c>
      <c r="AV3" t="s">
        <v>4716</v>
      </c>
    </row>
    <row r="4" spans="1:48" x14ac:dyDescent="0.25">
      <c r="A4">
        <v>1</v>
      </c>
      <c r="B4" s="6">
        <f t="shared" si="0"/>
        <v>4</v>
      </c>
      <c r="C4" t="str">
        <f>VLOOKUP(B4,Sheet1!$A$2:$B$121,2,FALSE)</f>
        <v>Ballard</v>
      </c>
      <c r="D4" s="2" t="s">
        <v>85</v>
      </c>
      <c r="F4" t="s">
        <v>45</v>
      </c>
      <c r="G4" t="s">
        <v>55</v>
      </c>
      <c r="H4" t="s">
        <v>75</v>
      </c>
      <c r="I4" t="s">
        <v>61</v>
      </c>
      <c r="J4">
        <v>780.59900000000005</v>
      </c>
      <c r="K4">
        <v>24.28</v>
      </c>
      <c r="L4">
        <v>14.11</v>
      </c>
      <c r="M4" s="9">
        <v>5</v>
      </c>
      <c r="N4" s="9">
        <v>5</v>
      </c>
      <c r="O4" s="9">
        <v>5</v>
      </c>
      <c r="P4" s="8" t="s">
        <v>49</v>
      </c>
      <c r="Q4" s="7">
        <v>1</v>
      </c>
      <c r="R4">
        <v>1960</v>
      </c>
      <c r="S4">
        <v>29</v>
      </c>
      <c r="T4">
        <v>1.24</v>
      </c>
      <c r="U4">
        <v>52.5</v>
      </c>
      <c r="V4" t="s">
        <v>62</v>
      </c>
      <c r="W4" t="s">
        <v>77</v>
      </c>
      <c r="X4" t="s">
        <v>64</v>
      </c>
      <c r="Y4" t="s">
        <v>78</v>
      </c>
      <c r="Z4" t="s">
        <v>86</v>
      </c>
      <c r="AB4" t="s">
        <v>87</v>
      </c>
      <c r="AC4" t="s">
        <v>88</v>
      </c>
      <c r="AD4" t="s">
        <v>89</v>
      </c>
      <c r="AE4" t="s">
        <v>82</v>
      </c>
      <c r="AF4" t="s">
        <v>46</v>
      </c>
      <c r="AG4" t="s">
        <v>70</v>
      </c>
      <c r="AL4">
        <v>14</v>
      </c>
      <c r="AN4">
        <v>32.15</v>
      </c>
      <c r="AO4">
        <v>36.994164333999997</v>
      </c>
      <c r="AP4">
        <v>-88.915632254000002</v>
      </c>
      <c r="AQ4" t="s">
        <v>83</v>
      </c>
      <c r="AT4" t="s">
        <v>90</v>
      </c>
      <c r="AU4">
        <v>1.2769999999999999</v>
      </c>
      <c r="AV4" t="s">
        <v>4716</v>
      </c>
    </row>
    <row r="5" spans="1:48" x14ac:dyDescent="0.25">
      <c r="A5">
        <v>1</v>
      </c>
      <c r="B5" s="6">
        <f t="shared" si="0"/>
        <v>4</v>
      </c>
      <c r="C5" t="str">
        <f>VLOOKUP(B5,Sheet1!$A$2:$B$121,2,FALSE)</f>
        <v>Ballard</v>
      </c>
      <c r="D5" s="2" t="s">
        <v>91</v>
      </c>
      <c r="F5" t="s">
        <v>60</v>
      </c>
      <c r="G5" t="s">
        <v>55</v>
      </c>
      <c r="H5" t="s">
        <v>75</v>
      </c>
      <c r="I5" t="s">
        <v>92</v>
      </c>
      <c r="J5">
        <v>447.88600000000002</v>
      </c>
      <c r="K5">
        <v>18.7</v>
      </c>
      <c r="L5">
        <v>14.11</v>
      </c>
      <c r="M5" s="9">
        <v>4</v>
      </c>
      <c r="N5" s="9">
        <v>4</v>
      </c>
      <c r="O5" s="9">
        <v>4</v>
      </c>
      <c r="P5" s="8" t="s">
        <v>49</v>
      </c>
      <c r="Q5" s="7">
        <v>1</v>
      </c>
      <c r="R5">
        <v>1942</v>
      </c>
      <c r="S5">
        <v>227</v>
      </c>
      <c r="T5">
        <v>1.86</v>
      </c>
      <c r="U5">
        <v>18.3</v>
      </c>
      <c r="V5" t="s">
        <v>76</v>
      </c>
      <c r="W5" t="s">
        <v>77</v>
      </c>
      <c r="X5" t="s">
        <v>64</v>
      </c>
      <c r="Y5" t="s">
        <v>93</v>
      </c>
      <c r="AB5" t="s">
        <v>94</v>
      </c>
      <c r="AC5" t="s">
        <v>95</v>
      </c>
      <c r="AD5" t="s">
        <v>96</v>
      </c>
      <c r="AE5" t="s">
        <v>82</v>
      </c>
      <c r="AF5" t="s">
        <v>46</v>
      </c>
      <c r="AG5" t="s">
        <v>70</v>
      </c>
      <c r="AL5">
        <v>13</v>
      </c>
      <c r="AN5">
        <v>23.95</v>
      </c>
      <c r="AO5">
        <v>36.952072835999999</v>
      </c>
      <c r="AP5">
        <v>-89.041388014000006</v>
      </c>
      <c r="AQ5" t="s">
        <v>72</v>
      </c>
      <c r="AT5" t="s">
        <v>97</v>
      </c>
      <c r="AU5">
        <v>1.0489999999999999</v>
      </c>
      <c r="AV5" t="s">
        <v>4716</v>
      </c>
    </row>
    <row r="6" spans="1:48" x14ac:dyDescent="0.25">
      <c r="A6">
        <v>1</v>
      </c>
      <c r="B6" s="6">
        <f t="shared" si="0"/>
        <v>4</v>
      </c>
      <c r="C6" t="str">
        <f>VLOOKUP(B6,Sheet1!$A$2:$B$121,2,FALSE)</f>
        <v>Ballard</v>
      </c>
      <c r="D6" s="2" t="s">
        <v>98</v>
      </c>
      <c r="F6" t="s">
        <v>60</v>
      </c>
      <c r="G6" t="s">
        <v>55</v>
      </c>
      <c r="H6" t="s">
        <v>75</v>
      </c>
      <c r="I6" t="s">
        <v>48</v>
      </c>
      <c r="J6">
        <v>414.71499999999997</v>
      </c>
      <c r="K6">
        <v>16</v>
      </c>
      <c r="L6">
        <v>14.11</v>
      </c>
      <c r="M6" s="9">
        <v>5</v>
      </c>
      <c r="N6" s="9">
        <v>4</v>
      </c>
      <c r="O6" s="9">
        <v>4</v>
      </c>
      <c r="P6" s="8" t="s">
        <v>49</v>
      </c>
      <c r="Q6" s="7">
        <v>1</v>
      </c>
      <c r="R6">
        <v>1938</v>
      </c>
      <c r="S6">
        <v>58</v>
      </c>
      <c r="T6">
        <v>4.97</v>
      </c>
      <c r="U6">
        <v>25.8</v>
      </c>
      <c r="V6" t="s">
        <v>76</v>
      </c>
      <c r="W6" t="s">
        <v>77</v>
      </c>
      <c r="X6" t="s">
        <v>52</v>
      </c>
      <c r="Y6" t="s">
        <v>99</v>
      </c>
      <c r="AB6" t="s">
        <v>100</v>
      </c>
      <c r="AC6" t="s">
        <v>101</v>
      </c>
      <c r="AD6" t="s">
        <v>102</v>
      </c>
      <c r="AE6" t="s">
        <v>82</v>
      </c>
      <c r="AF6" t="s">
        <v>46</v>
      </c>
      <c r="AG6" t="s">
        <v>70</v>
      </c>
      <c r="AL6">
        <v>7</v>
      </c>
      <c r="AN6">
        <v>25.92</v>
      </c>
      <c r="AO6">
        <v>37.174298610999998</v>
      </c>
      <c r="AP6">
        <v>-88.986832449999994</v>
      </c>
      <c r="AQ6" t="s">
        <v>72</v>
      </c>
      <c r="AT6" t="s">
        <v>103</v>
      </c>
      <c r="AU6">
        <v>1.7330000000000001</v>
      </c>
      <c r="AV6" t="s">
        <v>4716</v>
      </c>
    </row>
    <row r="7" spans="1:48" x14ac:dyDescent="0.25">
      <c r="A7">
        <v>1</v>
      </c>
      <c r="B7" s="6">
        <f t="shared" si="0"/>
        <v>4</v>
      </c>
      <c r="C7" t="str">
        <f>VLOOKUP(B7,Sheet1!$A$2:$B$121,2,FALSE)</f>
        <v>Ballard</v>
      </c>
      <c r="D7" s="2" t="s">
        <v>104</v>
      </c>
      <c r="F7" t="s">
        <v>45</v>
      </c>
      <c r="G7" t="s">
        <v>55</v>
      </c>
      <c r="H7" t="s">
        <v>75</v>
      </c>
      <c r="I7" t="s">
        <v>105</v>
      </c>
      <c r="J7">
        <v>430.98700000000002</v>
      </c>
      <c r="K7">
        <v>14.44</v>
      </c>
      <c r="L7">
        <v>16.079999999999998</v>
      </c>
      <c r="M7" s="9">
        <v>5</v>
      </c>
      <c r="N7" s="9">
        <v>5</v>
      </c>
      <c r="O7" s="9">
        <v>5</v>
      </c>
      <c r="P7" s="8" t="s">
        <v>49</v>
      </c>
      <c r="Q7" s="7">
        <v>1</v>
      </c>
      <c r="R7">
        <v>1981</v>
      </c>
      <c r="S7">
        <v>110</v>
      </c>
      <c r="T7">
        <v>6.21</v>
      </c>
      <c r="U7">
        <v>39.200000000000003</v>
      </c>
      <c r="V7" t="s">
        <v>62</v>
      </c>
      <c r="W7" t="s">
        <v>77</v>
      </c>
      <c r="X7" t="s">
        <v>52</v>
      </c>
      <c r="Y7" t="s">
        <v>99</v>
      </c>
      <c r="AB7" t="s">
        <v>106</v>
      </c>
      <c r="AC7" t="s">
        <v>107</v>
      </c>
      <c r="AD7" t="s">
        <v>108</v>
      </c>
      <c r="AE7" t="s">
        <v>82</v>
      </c>
      <c r="AF7" t="s">
        <v>46</v>
      </c>
      <c r="AG7" t="s">
        <v>70</v>
      </c>
      <c r="AL7">
        <v>16</v>
      </c>
      <c r="AN7">
        <v>29.86</v>
      </c>
      <c r="AO7">
        <v>37.015284155000003</v>
      </c>
      <c r="AP7">
        <v>-89.097137278000005</v>
      </c>
      <c r="AQ7" t="s">
        <v>58</v>
      </c>
      <c r="AT7" t="s">
        <v>109</v>
      </c>
      <c r="AU7">
        <v>2.4660000000000002</v>
      </c>
      <c r="AV7" t="s">
        <v>4716</v>
      </c>
    </row>
    <row r="8" spans="1:48" x14ac:dyDescent="0.25">
      <c r="A8">
        <v>1</v>
      </c>
      <c r="B8" s="6">
        <f t="shared" si="0"/>
        <v>4</v>
      </c>
      <c r="C8" t="str">
        <f>VLOOKUP(B8,Sheet1!$A$2:$B$121,2,FALSE)</f>
        <v>Ballard</v>
      </c>
      <c r="D8" s="2" t="s">
        <v>110</v>
      </c>
      <c r="F8" t="s">
        <v>45</v>
      </c>
      <c r="G8" t="s">
        <v>55</v>
      </c>
      <c r="H8" t="s">
        <v>75</v>
      </c>
      <c r="I8" t="s">
        <v>105</v>
      </c>
      <c r="J8">
        <v>646.50199999999995</v>
      </c>
      <c r="K8">
        <v>21.65</v>
      </c>
      <c r="L8">
        <v>14.11</v>
      </c>
      <c r="M8" s="9">
        <v>6</v>
      </c>
      <c r="N8" s="9">
        <v>6</v>
      </c>
      <c r="O8" s="9">
        <v>6</v>
      </c>
      <c r="P8" s="8" t="s">
        <v>49</v>
      </c>
      <c r="Q8" s="7">
        <v>1</v>
      </c>
      <c r="R8">
        <v>1987</v>
      </c>
      <c r="S8">
        <v>77</v>
      </c>
      <c r="T8">
        <v>1.24</v>
      </c>
      <c r="U8">
        <v>74</v>
      </c>
      <c r="V8" t="s">
        <v>76</v>
      </c>
      <c r="W8" t="s">
        <v>77</v>
      </c>
      <c r="X8" t="s">
        <v>64</v>
      </c>
      <c r="Y8" t="s">
        <v>78</v>
      </c>
      <c r="AB8" t="s">
        <v>111</v>
      </c>
      <c r="AC8" t="s">
        <v>112</v>
      </c>
      <c r="AD8" t="s">
        <v>113</v>
      </c>
      <c r="AE8" t="s">
        <v>82</v>
      </c>
      <c r="AF8" t="s">
        <v>46</v>
      </c>
      <c r="AG8" t="s">
        <v>70</v>
      </c>
      <c r="AL8">
        <v>17</v>
      </c>
      <c r="AN8">
        <v>29.86</v>
      </c>
      <c r="AO8">
        <v>37.038425598000003</v>
      </c>
      <c r="AP8">
        <v>-88.877333426000007</v>
      </c>
      <c r="AQ8" t="s">
        <v>83</v>
      </c>
      <c r="AT8" t="s">
        <v>114</v>
      </c>
      <c r="AU8">
        <v>0.39700000000000002</v>
      </c>
      <c r="AV8" t="s">
        <v>4716</v>
      </c>
    </row>
    <row r="9" spans="1:48" x14ac:dyDescent="0.25">
      <c r="A9">
        <v>1</v>
      </c>
      <c r="B9" s="6">
        <f t="shared" si="0"/>
        <v>4</v>
      </c>
      <c r="C9" t="str">
        <f>VLOOKUP(B9,Sheet1!$A$2:$B$121,2,FALSE)</f>
        <v>Ballard</v>
      </c>
      <c r="D9" s="2" t="s">
        <v>115</v>
      </c>
      <c r="F9" t="s">
        <v>45</v>
      </c>
      <c r="G9" t="s">
        <v>55</v>
      </c>
      <c r="H9" t="s">
        <v>75</v>
      </c>
      <c r="I9" t="s">
        <v>105</v>
      </c>
      <c r="J9">
        <v>646.48</v>
      </c>
      <c r="K9">
        <v>21.65</v>
      </c>
      <c r="L9">
        <v>14.11</v>
      </c>
      <c r="M9" s="9">
        <v>5</v>
      </c>
      <c r="N9" s="9">
        <v>5</v>
      </c>
      <c r="O9" s="9">
        <v>5</v>
      </c>
      <c r="P9" s="8" t="s">
        <v>49</v>
      </c>
      <c r="Q9" s="7">
        <v>1</v>
      </c>
      <c r="R9">
        <v>1988</v>
      </c>
      <c r="S9">
        <v>32</v>
      </c>
      <c r="T9">
        <v>1.86</v>
      </c>
      <c r="U9">
        <v>47.5</v>
      </c>
      <c r="V9" t="s">
        <v>76</v>
      </c>
      <c r="W9" t="s">
        <v>77</v>
      </c>
      <c r="X9" t="s">
        <v>64</v>
      </c>
      <c r="Y9" t="s">
        <v>78</v>
      </c>
      <c r="Z9" t="s">
        <v>116</v>
      </c>
      <c r="AA9" t="s">
        <v>117</v>
      </c>
      <c r="AB9" t="s">
        <v>118</v>
      </c>
      <c r="AC9" t="s">
        <v>119</v>
      </c>
      <c r="AD9" t="s">
        <v>120</v>
      </c>
      <c r="AE9" t="s">
        <v>82</v>
      </c>
      <c r="AF9" t="s">
        <v>46</v>
      </c>
      <c r="AG9" t="s">
        <v>70</v>
      </c>
      <c r="AL9">
        <v>12</v>
      </c>
      <c r="AN9">
        <v>29.86</v>
      </c>
      <c r="AO9">
        <v>37.054140292</v>
      </c>
      <c r="AP9">
        <v>-88.955770182999998</v>
      </c>
      <c r="AQ9" t="s">
        <v>83</v>
      </c>
      <c r="AT9" t="s">
        <v>121</v>
      </c>
      <c r="AU9">
        <v>1.4910000000000001</v>
      </c>
      <c r="AV9" t="s">
        <v>4716</v>
      </c>
    </row>
    <row r="10" spans="1:48" x14ac:dyDescent="0.25">
      <c r="A10">
        <v>1</v>
      </c>
      <c r="B10" s="6">
        <f t="shared" si="0"/>
        <v>4</v>
      </c>
      <c r="C10" t="str">
        <f>VLOOKUP(B10,Sheet1!$A$2:$B$121,2,FALSE)</f>
        <v>Ballard</v>
      </c>
      <c r="D10" s="2" t="s">
        <v>122</v>
      </c>
      <c r="F10" t="s">
        <v>60</v>
      </c>
      <c r="G10" t="s">
        <v>55</v>
      </c>
      <c r="H10" t="s">
        <v>75</v>
      </c>
      <c r="I10" t="s">
        <v>105</v>
      </c>
      <c r="J10">
        <v>799.21299999999997</v>
      </c>
      <c r="K10">
        <v>14</v>
      </c>
      <c r="L10">
        <v>14.11</v>
      </c>
      <c r="M10" s="9">
        <v>6</v>
      </c>
      <c r="N10" s="9">
        <v>4</v>
      </c>
      <c r="O10" s="9">
        <v>4</v>
      </c>
      <c r="P10" s="8" t="s">
        <v>49</v>
      </c>
      <c r="Q10" s="7">
        <v>1</v>
      </c>
      <c r="R10">
        <v>1988</v>
      </c>
      <c r="S10">
        <v>40</v>
      </c>
      <c r="T10">
        <v>6.21</v>
      </c>
      <c r="U10">
        <v>22.8</v>
      </c>
      <c r="V10" t="s">
        <v>62</v>
      </c>
      <c r="W10" t="s">
        <v>77</v>
      </c>
      <c r="X10" t="s">
        <v>52</v>
      </c>
      <c r="Y10" t="s">
        <v>99</v>
      </c>
      <c r="AB10" t="s">
        <v>123</v>
      </c>
      <c r="AC10" t="s">
        <v>124</v>
      </c>
      <c r="AD10" t="s">
        <v>125</v>
      </c>
      <c r="AE10" t="s">
        <v>82</v>
      </c>
      <c r="AF10" t="s">
        <v>46</v>
      </c>
      <c r="AG10" t="s">
        <v>70</v>
      </c>
      <c r="AL10">
        <v>13</v>
      </c>
      <c r="AN10">
        <v>57.09</v>
      </c>
      <c r="AO10">
        <v>36.967454822999997</v>
      </c>
      <c r="AP10">
        <v>-88.971025768000004</v>
      </c>
      <c r="AQ10" t="s">
        <v>72</v>
      </c>
      <c r="AT10" t="s">
        <v>126</v>
      </c>
      <c r="AU10">
        <v>0.435</v>
      </c>
      <c r="AV10" t="s">
        <v>4716</v>
      </c>
    </row>
    <row r="11" spans="1:48" x14ac:dyDescent="0.25">
      <c r="A11">
        <v>1</v>
      </c>
      <c r="B11" s="6">
        <f t="shared" si="0"/>
        <v>4</v>
      </c>
      <c r="C11" t="str">
        <f>VLOOKUP(B11,Sheet1!$A$2:$B$121,2,FALSE)</f>
        <v>Ballard</v>
      </c>
      <c r="D11" s="2" t="s">
        <v>127</v>
      </c>
      <c r="F11" t="s">
        <v>45</v>
      </c>
      <c r="G11" t="s">
        <v>55</v>
      </c>
      <c r="H11" t="s">
        <v>75</v>
      </c>
      <c r="I11" t="s">
        <v>128</v>
      </c>
      <c r="J11">
        <v>1924.25</v>
      </c>
      <c r="K11">
        <v>21.5</v>
      </c>
      <c r="L11">
        <v>14.11</v>
      </c>
      <c r="M11" s="9">
        <v>6</v>
      </c>
      <c r="N11" s="9">
        <v>6</v>
      </c>
      <c r="O11" s="9">
        <v>7</v>
      </c>
      <c r="P11" s="8" t="s">
        <v>49</v>
      </c>
      <c r="Q11" s="7">
        <v>1</v>
      </c>
      <c r="R11">
        <v>1996</v>
      </c>
      <c r="S11">
        <v>58</v>
      </c>
      <c r="T11">
        <v>4.97</v>
      </c>
      <c r="U11">
        <v>47.1</v>
      </c>
      <c r="V11" t="s">
        <v>62</v>
      </c>
      <c r="W11" t="s">
        <v>77</v>
      </c>
      <c r="X11" t="s">
        <v>52</v>
      </c>
      <c r="Y11" t="s">
        <v>99</v>
      </c>
      <c r="AB11" t="s">
        <v>100</v>
      </c>
      <c r="AC11" t="s">
        <v>129</v>
      </c>
      <c r="AD11" t="s">
        <v>130</v>
      </c>
      <c r="AE11" t="s">
        <v>82</v>
      </c>
      <c r="AF11" t="s">
        <v>46</v>
      </c>
      <c r="AG11" t="s">
        <v>70</v>
      </c>
      <c r="AL11">
        <v>7</v>
      </c>
      <c r="AN11">
        <v>89.5</v>
      </c>
      <c r="AO11">
        <v>37.164867714000003</v>
      </c>
      <c r="AP11">
        <v>-88.987401356999996</v>
      </c>
      <c r="AQ11" t="s">
        <v>58</v>
      </c>
      <c r="AT11" t="s">
        <v>103</v>
      </c>
      <c r="AU11">
        <v>1.0820000000000001</v>
      </c>
      <c r="AV11" t="s">
        <v>4716</v>
      </c>
    </row>
    <row r="12" spans="1:48" x14ac:dyDescent="0.25">
      <c r="A12">
        <v>1</v>
      </c>
      <c r="B12" s="6">
        <f t="shared" si="0"/>
        <v>4</v>
      </c>
      <c r="C12" t="str">
        <f>VLOOKUP(B12,Sheet1!$A$2:$B$121,2,FALSE)</f>
        <v>Ballard</v>
      </c>
      <c r="D12" s="2" t="s">
        <v>131</v>
      </c>
      <c r="F12" t="s">
        <v>60</v>
      </c>
      <c r="G12" t="s">
        <v>55</v>
      </c>
      <c r="H12" t="s">
        <v>75</v>
      </c>
      <c r="I12" t="s">
        <v>128</v>
      </c>
      <c r="J12">
        <v>1260.827</v>
      </c>
      <c r="K12">
        <v>21</v>
      </c>
      <c r="L12">
        <v>14.11</v>
      </c>
      <c r="M12" s="9">
        <v>4</v>
      </c>
      <c r="N12" s="9">
        <v>4</v>
      </c>
      <c r="O12" s="9">
        <v>7</v>
      </c>
      <c r="P12" s="8" t="s">
        <v>49</v>
      </c>
      <c r="Q12" s="7">
        <v>1</v>
      </c>
      <c r="R12">
        <v>1998</v>
      </c>
      <c r="S12">
        <v>104</v>
      </c>
      <c r="T12">
        <v>3.73</v>
      </c>
      <c r="U12">
        <v>17.2</v>
      </c>
      <c r="V12" t="s">
        <v>76</v>
      </c>
      <c r="W12" t="s">
        <v>77</v>
      </c>
      <c r="X12" t="s">
        <v>52</v>
      </c>
      <c r="Y12" t="s">
        <v>99</v>
      </c>
      <c r="AB12" t="s">
        <v>132</v>
      </c>
      <c r="AC12" t="s">
        <v>133</v>
      </c>
      <c r="AD12" t="s">
        <v>134</v>
      </c>
      <c r="AE12" t="s">
        <v>82</v>
      </c>
      <c r="AF12" t="s">
        <v>46</v>
      </c>
      <c r="AG12" t="s">
        <v>70</v>
      </c>
      <c r="AL12">
        <v>3</v>
      </c>
      <c r="AN12">
        <v>60.04</v>
      </c>
      <c r="AO12">
        <v>37.043631134999998</v>
      </c>
      <c r="AP12">
        <v>-89.021285598000006</v>
      </c>
      <c r="AQ12" t="s">
        <v>72</v>
      </c>
      <c r="AT12" t="s">
        <v>135</v>
      </c>
      <c r="AU12">
        <v>0.39900000000000002</v>
      </c>
      <c r="AV12" t="s">
        <v>4716</v>
      </c>
    </row>
    <row r="13" spans="1:48" x14ac:dyDescent="0.25">
      <c r="A13">
        <v>1</v>
      </c>
      <c r="B13" s="6">
        <f t="shared" si="0"/>
        <v>18</v>
      </c>
      <c r="C13" t="str">
        <f>VLOOKUP(B13,Sheet1!$A$2:$B$121,2,FALSE)</f>
        <v>Calloway</v>
      </c>
      <c r="D13" s="2" t="s">
        <v>136</v>
      </c>
      <c r="F13" t="s">
        <v>45</v>
      </c>
      <c r="G13" t="s">
        <v>55</v>
      </c>
      <c r="H13" t="s">
        <v>47</v>
      </c>
      <c r="I13" t="s">
        <v>137</v>
      </c>
      <c r="J13">
        <v>983.98900000000003</v>
      </c>
      <c r="K13">
        <v>24</v>
      </c>
      <c r="L13">
        <v>20.010000000000002</v>
      </c>
      <c r="M13" s="9">
        <v>5</v>
      </c>
      <c r="N13" s="9">
        <v>5</v>
      </c>
      <c r="O13" s="9">
        <v>6</v>
      </c>
      <c r="P13" s="8" t="s">
        <v>49</v>
      </c>
      <c r="Q13" s="7">
        <v>1</v>
      </c>
      <c r="R13">
        <v>1972</v>
      </c>
      <c r="S13">
        <v>103</v>
      </c>
      <c r="T13">
        <v>11.18</v>
      </c>
      <c r="U13">
        <v>42.6</v>
      </c>
      <c r="V13" t="s">
        <v>62</v>
      </c>
      <c r="W13" t="s">
        <v>63</v>
      </c>
      <c r="X13" t="s">
        <v>52</v>
      </c>
      <c r="Y13" t="s">
        <v>99</v>
      </c>
      <c r="AB13" t="s">
        <v>138</v>
      </c>
      <c r="AC13" t="s">
        <v>139</v>
      </c>
      <c r="AD13" t="s">
        <v>140</v>
      </c>
      <c r="AE13" t="s">
        <v>54</v>
      </c>
      <c r="AF13" t="s">
        <v>46</v>
      </c>
      <c r="AG13" t="s">
        <v>70</v>
      </c>
      <c r="AL13">
        <v>10</v>
      </c>
      <c r="AM13" t="s">
        <v>71</v>
      </c>
      <c r="AN13">
        <v>41</v>
      </c>
      <c r="AO13">
        <v>36.718602347000001</v>
      </c>
      <c r="AP13">
        <v>-88.459177686000004</v>
      </c>
      <c r="AQ13" t="s">
        <v>72</v>
      </c>
      <c r="AT13" t="s">
        <v>141</v>
      </c>
      <c r="AU13">
        <v>8.3079999999999998</v>
      </c>
      <c r="AV13" t="s">
        <v>4716</v>
      </c>
    </row>
    <row r="14" spans="1:48" x14ac:dyDescent="0.25">
      <c r="A14">
        <v>1</v>
      </c>
      <c r="B14" s="6">
        <f t="shared" si="0"/>
        <v>18</v>
      </c>
      <c r="C14" t="str">
        <f>VLOOKUP(B14,Sheet1!$A$2:$B$121,2,FALSE)</f>
        <v>Calloway</v>
      </c>
      <c r="D14" s="2" t="s">
        <v>142</v>
      </c>
      <c r="E14">
        <v>10008</v>
      </c>
      <c r="F14" t="s">
        <v>60</v>
      </c>
      <c r="G14" t="s">
        <v>55</v>
      </c>
      <c r="H14" t="s">
        <v>47</v>
      </c>
      <c r="I14" t="s">
        <v>143</v>
      </c>
      <c r="J14">
        <v>0</v>
      </c>
      <c r="K14">
        <v>0</v>
      </c>
      <c r="L14">
        <v>20.010000000000002</v>
      </c>
      <c r="M14" s="8" t="s">
        <v>49</v>
      </c>
      <c r="N14" s="8" t="s">
        <v>49</v>
      </c>
      <c r="O14" s="8" t="s">
        <v>49</v>
      </c>
      <c r="P14" s="9">
        <v>3</v>
      </c>
      <c r="Q14" s="7">
        <v>1</v>
      </c>
      <c r="R14">
        <v>1950</v>
      </c>
      <c r="S14">
        <v>198</v>
      </c>
      <c r="T14">
        <v>13.05</v>
      </c>
      <c r="U14">
        <v>40.4</v>
      </c>
      <c r="V14" t="s">
        <v>62</v>
      </c>
      <c r="W14" t="s">
        <v>63</v>
      </c>
      <c r="X14" t="s">
        <v>64</v>
      </c>
      <c r="Y14" t="s">
        <v>65</v>
      </c>
      <c r="AB14" t="s">
        <v>144</v>
      </c>
      <c r="AC14" t="s">
        <v>145</v>
      </c>
      <c r="AD14" t="s">
        <v>146</v>
      </c>
      <c r="AE14" t="s">
        <v>54</v>
      </c>
      <c r="AF14" t="s">
        <v>46</v>
      </c>
      <c r="AG14" t="s">
        <v>70</v>
      </c>
      <c r="AL14">
        <v>10</v>
      </c>
      <c r="AM14" t="s">
        <v>71</v>
      </c>
      <c r="AN14">
        <v>62.99</v>
      </c>
      <c r="AO14">
        <v>36.569413871999998</v>
      </c>
      <c r="AP14">
        <v>-88.171866983000001</v>
      </c>
      <c r="AQ14" t="s">
        <v>72</v>
      </c>
      <c r="AT14" t="s">
        <v>147</v>
      </c>
      <c r="AU14">
        <v>11.021000000000001</v>
      </c>
      <c r="AV14" t="s">
        <v>4716</v>
      </c>
    </row>
    <row r="15" spans="1:48" x14ac:dyDescent="0.25">
      <c r="A15">
        <v>1</v>
      </c>
      <c r="B15" s="6">
        <f t="shared" si="0"/>
        <v>18</v>
      </c>
      <c r="C15" t="str">
        <f>VLOOKUP(B15,Sheet1!$A$2:$B$121,2,FALSE)</f>
        <v>Calloway</v>
      </c>
      <c r="D15" s="2" t="s">
        <v>148</v>
      </c>
      <c r="F15" t="s">
        <v>45</v>
      </c>
      <c r="G15" t="s">
        <v>55</v>
      </c>
      <c r="H15" t="s">
        <v>47</v>
      </c>
      <c r="I15" t="s">
        <v>143</v>
      </c>
      <c r="J15">
        <v>491.47</v>
      </c>
      <c r="K15">
        <v>21.4</v>
      </c>
      <c r="L15">
        <v>18.04</v>
      </c>
      <c r="M15" s="8" t="s">
        <v>49</v>
      </c>
      <c r="N15" s="8" t="s">
        <v>49</v>
      </c>
      <c r="O15" s="8" t="s">
        <v>49</v>
      </c>
      <c r="P15" s="9">
        <v>6</v>
      </c>
      <c r="Q15" s="7">
        <v>1</v>
      </c>
      <c r="R15">
        <v>1952</v>
      </c>
      <c r="S15">
        <v>372</v>
      </c>
      <c r="T15">
        <v>11.81</v>
      </c>
      <c r="U15">
        <v>59.9</v>
      </c>
      <c r="V15" t="s">
        <v>62</v>
      </c>
      <c r="W15" t="s">
        <v>63</v>
      </c>
      <c r="X15" t="s">
        <v>64</v>
      </c>
      <c r="Y15" t="s">
        <v>65</v>
      </c>
      <c r="Z15" t="s">
        <v>149</v>
      </c>
      <c r="AB15" t="s">
        <v>150</v>
      </c>
      <c r="AC15" t="s">
        <v>151</v>
      </c>
      <c r="AD15" t="s">
        <v>152</v>
      </c>
      <c r="AE15" t="s">
        <v>54</v>
      </c>
      <c r="AF15" t="s">
        <v>46</v>
      </c>
      <c r="AG15" t="s">
        <v>70</v>
      </c>
      <c r="AH15">
        <v>16</v>
      </c>
      <c r="AI15">
        <v>23</v>
      </c>
      <c r="AM15" t="s">
        <v>71</v>
      </c>
      <c r="AN15">
        <v>22.97</v>
      </c>
      <c r="AO15">
        <v>36.721606037999997</v>
      </c>
      <c r="AP15">
        <v>-88.206282869999995</v>
      </c>
      <c r="AQ15" t="s">
        <v>58</v>
      </c>
      <c r="AT15" t="s">
        <v>153</v>
      </c>
      <c r="AU15">
        <v>5.59</v>
      </c>
      <c r="AV15" t="s">
        <v>4716</v>
      </c>
    </row>
    <row r="16" spans="1:48" x14ac:dyDescent="0.25">
      <c r="A16">
        <v>1</v>
      </c>
      <c r="B16" s="6">
        <f t="shared" si="0"/>
        <v>18</v>
      </c>
      <c r="C16" t="str">
        <f>VLOOKUP(B16,Sheet1!$A$2:$B$121,2,FALSE)</f>
        <v>Calloway</v>
      </c>
      <c r="D16" s="2" t="s">
        <v>154</v>
      </c>
      <c r="F16" t="s">
        <v>60</v>
      </c>
      <c r="G16" t="s">
        <v>55</v>
      </c>
      <c r="H16" t="s">
        <v>75</v>
      </c>
      <c r="I16" t="s">
        <v>143</v>
      </c>
      <c r="J16">
        <v>558.10900000000004</v>
      </c>
      <c r="K16">
        <v>20.010000000000002</v>
      </c>
      <c r="L16">
        <v>16.079999999999998</v>
      </c>
      <c r="M16" s="9">
        <v>5</v>
      </c>
      <c r="N16" s="9">
        <v>5</v>
      </c>
      <c r="O16" s="9">
        <v>4</v>
      </c>
      <c r="P16" s="8" t="s">
        <v>49</v>
      </c>
      <c r="Q16" s="7">
        <v>1</v>
      </c>
      <c r="R16">
        <v>1954</v>
      </c>
      <c r="S16">
        <v>32</v>
      </c>
      <c r="T16">
        <v>1.86</v>
      </c>
      <c r="U16">
        <v>41</v>
      </c>
      <c r="V16" t="s">
        <v>76</v>
      </c>
      <c r="W16" t="s">
        <v>77</v>
      </c>
      <c r="X16" t="s">
        <v>52</v>
      </c>
      <c r="Y16" t="s">
        <v>99</v>
      </c>
      <c r="Z16" t="s">
        <v>155</v>
      </c>
      <c r="AA16" t="s">
        <v>156</v>
      </c>
      <c r="AB16" t="s">
        <v>157</v>
      </c>
      <c r="AC16" t="s">
        <v>158</v>
      </c>
      <c r="AD16" t="s">
        <v>159</v>
      </c>
      <c r="AE16" t="s">
        <v>82</v>
      </c>
      <c r="AF16" t="s">
        <v>46</v>
      </c>
      <c r="AG16" t="s">
        <v>70</v>
      </c>
      <c r="AL16">
        <v>10</v>
      </c>
      <c r="AN16">
        <v>27.89</v>
      </c>
      <c r="AO16">
        <v>36.700299577000003</v>
      </c>
      <c r="AP16">
        <v>-88.183540729000001</v>
      </c>
      <c r="AQ16" t="s">
        <v>72</v>
      </c>
      <c r="AT16" t="s">
        <v>160</v>
      </c>
      <c r="AU16">
        <v>1.161</v>
      </c>
      <c r="AV16" t="s">
        <v>4716</v>
      </c>
    </row>
    <row r="17" spans="1:48" x14ac:dyDescent="0.25">
      <c r="A17">
        <v>1</v>
      </c>
      <c r="B17" s="6">
        <f t="shared" si="0"/>
        <v>18</v>
      </c>
      <c r="C17" t="str">
        <f>VLOOKUP(B17,Sheet1!$A$2:$B$121,2,FALSE)</f>
        <v>Calloway</v>
      </c>
      <c r="D17" s="2" t="s">
        <v>161</v>
      </c>
      <c r="F17" t="s">
        <v>45</v>
      </c>
      <c r="G17" t="s">
        <v>55</v>
      </c>
      <c r="H17" t="s">
        <v>75</v>
      </c>
      <c r="I17" t="s">
        <v>61</v>
      </c>
      <c r="J17">
        <v>780.59900000000005</v>
      </c>
      <c r="K17">
        <v>24.28</v>
      </c>
      <c r="L17">
        <v>18.04</v>
      </c>
      <c r="M17" s="9">
        <v>6</v>
      </c>
      <c r="N17" s="9">
        <v>6</v>
      </c>
      <c r="O17" s="9">
        <v>6</v>
      </c>
      <c r="P17" s="8" t="s">
        <v>49</v>
      </c>
      <c r="Q17" s="7">
        <v>1</v>
      </c>
      <c r="R17">
        <v>1965</v>
      </c>
      <c r="S17">
        <v>231</v>
      </c>
      <c r="T17">
        <v>3.73</v>
      </c>
      <c r="U17">
        <v>54.9</v>
      </c>
      <c r="V17" t="s">
        <v>62</v>
      </c>
      <c r="W17" t="s">
        <v>77</v>
      </c>
      <c r="X17" t="s">
        <v>64</v>
      </c>
      <c r="Y17" t="s">
        <v>78</v>
      </c>
      <c r="AB17" t="s">
        <v>162</v>
      </c>
      <c r="AC17" t="s">
        <v>163</v>
      </c>
      <c r="AD17" t="s">
        <v>164</v>
      </c>
      <c r="AE17" t="s">
        <v>82</v>
      </c>
      <c r="AF17" t="s">
        <v>46</v>
      </c>
      <c r="AG17" t="s">
        <v>70</v>
      </c>
      <c r="AL17">
        <v>14</v>
      </c>
      <c r="AN17">
        <v>32.15</v>
      </c>
      <c r="AO17">
        <v>36.695718542999998</v>
      </c>
      <c r="AP17">
        <v>-88.265176279000002</v>
      </c>
      <c r="AQ17" t="s">
        <v>83</v>
      </c>
      <c r="AT17" t="s">
        <v>165</v>
      </c>
      <c r="AU17">
        <v>0.372</v>
      </c>
      <c r="AV17" t="s">
        <v>4716</v>
      </c>
    </row>
    <row r="18" spans="1:48" x14ac:dyDescent="0.25">
      <c r="A18">
        <v>1</v>
      </c>
      <c r="B18" s="6">
        <f t="shared" ref="B18:B81" si="1">LEFT(D18,3)*1</f>
        <v>18</v>
      </c>
      <c r="C18" t="str">
        <f>VLOOKUP(B18,Sheet1!$A$2:$B$121,2,FALSE)</f>
        <v>Calloway</v>
      </c>
      <c r="D18" s="2" t="s">
        <v>166</v>
      </c>
      <c r="F18" t="s">
        <v>45</v>
      </c>
      <c r="G18" t="s">
        <v>55</v>
      </c>
      <c r="H18" t="s">
        <v>75</v>
      </c>
      <c r="I18" t="s">
        <v>48</v>
      </c>
      <c r="J18">
        <v>682.86199999999997</v>
      </c>
      <c r="K18">
        <v>20.010000000000002</v>
      </c>
      <c r="L18">
        <v>18.04</v>
      </c>
      <c r="M18" s="9">
        <v>5</v>
      </c>
      <c r="N18" s="9">
        <v>6</v>
      </c>
      <c r="O18" s="9">
        <v>5</v>
      </c>
      <c r="P18" s="8" t="s">
        <v>49</v>
      </c>
      <c r="Q18" s="7">
        <v>1</v>
      </c>
      <c r="R18">
        <v>1937</v>
      </c>
      <c r="S18">
        <v>133</v>
      </c>
      <c r="T18">
        <v>8.08</v>
      </c>
      <c r="U18">
        <v>39.200000000000003</v>
      </c>
      <c r="V18" t="s">
        <v>76</v>
      </c>
      <c r="W18" t="s">
        <v>77</v>
      </c>
      <c r="X18" t="s">
        <v>52</v>
      </c>
      <c r="Y18" t="s">
        <v>99</v>
      </c>
      <c r="Z18" t="s">
        <v>155</v>
      </c>
      <c r="AA18" t="s">
        <v>156</v>
      </c>
      <c r="AB18" t="s">
        <v>167</v>
      </c>
      <c r="AC18" t="s">
        <v>168</v>
      </c>
      <c r="AD18" t="s">
        <v>169</v>
      </c>
      <c r="AE18" t="s">
        <v>82</v>
      </c>
      <c r="AF18" t="s">
        <v>46</v>
      </c>
      <c r="AG18" t="s">
        <v>70</v>
      </c>
      <c r="AL18">
        <v>12</v>
      </c>
      <c r="AN18">
        <v>34.119999999999997</v>
      </c>
      <c r="AO18">
        <v>36.507116296</v>
      </c>
      <c r="AP18">
        <v>-88.181473925000006</v>
      </c>
      <c r="AQ18" t="s">
        <v>58</v>
      </c>
      <c r="AT18" t="s">
        <v>170</v>
      </c>
      <c r="AU18">
        <v>2.9169999999999998</v>
      </c>
      <c r="AV18" t="s">
        <v>4716</v>
      </c>
    </row>
    <row r="19" spans="1:48" x14ac:dyDescent="0.25">
      <c r="A19">
        <v>1</v>
      </c>
      <c r="B19" s="6">
        <f t="shared" si="1"/>
        <v>18</v>
      </c>
      <c r="C19" t="str">
        <f>VLOOKUP(B19,Sheet1!$A$2:$B$121,2,FALSE)</f>
        <v>Calloway</v>
      </c>
      <c r="D19" s="2" t="s">
        <v>171</v>
      </c>
      <c r="F19" t="s">
        <v>45</v>
      </c>
      <c r="G19" t="s">
        <v>55</v>
      </c>
      <c r="H19" t="s">
        <v>75</v>
      </c>
      <c r="I19" t="s">
        <v>143</v>
      </c>
      <c r="J19">
        <v>741.95600000000002</v>
      </c>
      <c r="K19">
        <v>20.010000000000002</v>
      </c>
      <c r="L19">
        <v>18.04</v>
      </c>
      <c r="M19" s="9">
        <v>5</v>
      </c>
      <c r="N19" s="9">
        <v>5</v>
      </c>
      <c r="O19" s="9">
        <v>5</v>
      </c>
      <c r="P19" s="8" t="s">
        <v>49</v>
      </c>
      <c r="Q19" s="7">
        <v>1</v>
      </c>
      <c r="R19">
        <v>1952</v>
      </c>
      <c r="S19">
        <v>187</v>
      </c>
      <c r="T19">
        <v>3.73</v>
      </c>
      <c r="U19">
        <v>34.299999999999997</v>
      </c>
      <c r="V19" t="s">
        <v>76</v>
      </c>
      <c r="W19" t="s">
        <v>77</v>
      </c>
      <c r="X19" t="s">
        <v>52</v>
      </c>
      <c r="Y19" t="s">
        <v>99</v>
      </c>
      <c r="AB19" t="s">
        <v>167</v>
      </c>
      <c r="AC19" t="s">
        <v>172</v>
      </c>
      <c r="AD19" t="s">
        <v>173</v>
      </c>
      <c r="AE19" t="s">
        <v>82</v>
      </c>
      <c r="AF19" t="s">
        <v>46</v>
      </c>
      <c r="AG19" t="s">
        <v>70</v>
      </c>
      <c r="AL19">
        <v>12</v>
      </c>
      <c r="AN19">
        <v>37.07</v>
      </c>
      <c r="AO19">
        <v>36.531146603000003</v>
      </c>
      <c r="AP19">
        <v>-88.183537349999995</v>
      </c>
      <c r="AQ19" t="s">
        <v>58</v>
      </c>
      <c r="AT19" t="s">
        <v>170</v>
      </c>
      <c r="AU19">
        <v>1.238</v>
      </c>
      <c r="AV19" t="s">
        <v>4716</v>
      </c>
    </row>
    <row r="20" spans="1:48" x14ac:dyDescent="0.25">
      <c r="A20">
        <v>1</v>
      </c>
      <c r="B20" s="6">
        <f t="shared" si="1"/>
        <v>18</v>
      </c>
      <c r="C20" t="str">
        <f>VLOOKUP(B20,Sheet1!$A$2:$B$121,2,FALSE)</f>
        <v>Calloway</v>
      </c>
      <c r="D20" s="2" t="s">
        <v>174</v>
      </c>
      <c r="F20" t="s">
        <v>45</v>
      </c>
      <c r="G20" t="s">
        <v>55</v>
      </c>
      <c r="H20" t="s">
        <v>75</v>
      </c>
      <c r="I20" t="s">
        <v>143</v>
      </c>
      <c r="J20">
        <v>487.17500000000001</v>
      </c>
      <c r="K20">
        <v>20.34</v>
      </c>
      <c r="L20">
        <v>18.04</v>
      </c>
      <c r="M20" s="9">
        <v>5</v>
      </c>
      <c r="N20" s="9">
        <v>5</v>
      </c>
      <c r="O20" s="9">
        <v>6</v>
      </c>
      <c r="P20" s="8" t="s">
        <v>49</v>
      </c>
      <c r="Q20" s="7">
        <v>1</v>
      </c>
      <c r="R20">
        <v>1956</v>
      </c>
      <c r="S20">
        <v>51</v>
      </c>
      <c r="T20">
        <v>1.24</v>
      </c>
      <c r="U20">
        <v>48.5</v>
      </c>
      <c r="V20" t="s">
        <v>76</v>
      </c>
      <c r="W20" t="s">
        <v>77</v>
      </c>
      <c r="X20" t="s">
        <v>52</v>
      </c>
      <c r="Y20" t="s">
        <v>99</v>
      </c>
      <c r="AB20" t="s">
        <v>175</v>
      </c>
      <c r="AC20" t="s">
        <v>176</v>
      </c>
      <c r="AD20" t="s">
        <v>177</v>
      </c>
      <c r="AE20" t="s">
        <v>82</v>
      </c>
      <c r="AF20" t="s">
        <v>46</v>
      </c>
      <c r="AG20" t="s">
        <v>70</v>
      </c>
      <c r="AL20">
        <v>12</v>
      </c>
      <c r="AN20">
        <v>23.95</v>
      </c>
      <c r="AO20">
        <v>36.536774027</v>
      </c>
      <c r="AP20">
        <v>-88.174538444000007</v>
      </c>
      <c r="AQ20" t="s">
        <v>58</v>
      </c>
      <c r="AT20" t="s">
        <v>178</v>
      </c>
      <c r="AU20">
        <v>5.5949999999999998</v>
      </c>
      <c r="AV20" t="s">
        <v>4716</v>
      </c>
    </row>
    <row r="21" spans="1:48" x14ac:dyDescent="0.25">
      <c r="A21">
        <v>1</v>
      </c>
      <c r="B21" s="6">
        <f t="shared" si="1"/>
        <v>18</v>
      </c>
      <c r="C21" t="str">
        <f>VLOOKUP(B21,Sheet1!$A$2:$B$121,2,FALSE)</f>
        <v>Calloway</v>
      </c>
      <c r="D21" s="2" t="s">
        <v>179</v>
      </c>
      <c r="F21" t="s">
        <v>45</v>
      </c>
      <c r="G21" t="s">
        <v>55</v>
      </c>
      <c r="H21" t="s">
        <v>75</v>
      </c>
      <c r="I21" t="s">
        <v>61</v>
      </c>
      <c r="J21">
        <v>780.59900000000005</v>
      </c>
      <c r="K21">
        <v>24.28</v>
      </c>
      <c r="L21">
        <v>16.079999999999998</v>
      </c>
      <c r="M21" s="9">
        <v>6</v>
      </c>
      <c r="N21" s="9">
        <v>6</v>
      </c>
      <c r="O21" s="9">
        <v>6</v>
      </c>
      <c r="P21" s="8" t="s">
        <v>49</v>
      </c>
      <c r="Q21" s="7">
        <v>1</v>
      </c>
      <c r="R21">
        <v>1968</v>
      </c>
      <c r="S21">
        <v>82</v>
      </c>
      <c r="T21">
        <v>3.73</v>
      </c>
      <c r="U21">
        <v>65.5</v>
      </c>
      <c r="V21" t="s">
        <v>76</v>
      </c>
      <c r="W21" t="s">
        <v>77</v>
      </c>
      <c r="X21" t="s">
        <v>64</v>
      </c>
      <c r="Y21" t="s">
        <v>78</v>
      </c>
      <c r="Z21" t="s">
        <v>86</v>
      </c>
      <c r="AB21" t="s">
        <v>180</v>
      </c>
      <c r="AC21" t="s">
        <v>181</v>
      </c>
      <c r="AD21" t="s">
        <v>182</v>
      </c>
      <c r="AE21" t="s">
        <v>82</v>
      </c>
      <c r="AF21" t="s">
        <v>46</v>
      </c>
      <c r="AG21" t="s">
        <v>70</v>
      </c>
      <c r="AL21">
        <v>14</v>
      </c>
      <c r="AN21">
        <v>32.15</v>
      </c>
      <c r="AO21">
        <v>36.505288772999997</v>
      </c>
      <c r="AP21">
        <v>-88.208679042</v>
      </c>
      <c r="AQ21" t="s">
        <v>83</v>
      </c>
      <c r="AT21" t="s">
        <v>183</v>
      </c>
      <c r="AU21">
        <v>1.577</v>
      </c>
      <c r="AV21" t="s">
        <v>4716</v>
      </c>
    </row>
    <row r="22" spans="1:48" x14ac:dyDescent="0.25">
      <c r="A22">
        <v>1</v>
      </c>
      <c r="B22" s="6">
        <f t="shared" si="1"/>
        <v>18</v>
      </c>
      <c r="C22" t="str">
        <f>VLOOKUP(B22,Sheet1!$A$2:$B$121,2,FALSE)</f>
        <v>Calloway</v>
      </c>
      <c r="D22" s="2" t="s">
        <v>184</v>
      </c>
      <c r="F22" t="s">
        <v>45</v>
      </c>
      <c r="G22" t="s">
        <v>55</v>
      </c>
      <c r="H22" t="s">
        <v>75</v>
      </c>
      <c r="I22" t="s">
        <v>137</v>
      </c>
      <c r="J22">
        <v>780.58600000000001</v>
      </c>
      <c r="K22">
        <v>24.28</v>
      </c>
      <c r="L22">
        <v>18.04</v>
      </c>
      <c r="M22" s="9">
        <v>5</v>
      </c>
      <c r="N22" s="9">
        <v>5</v>
      </c>
      <c r="O22" s="9">
        <v>5</v>
      </c>
      <c r="P22" s="8" t="s">
        <v>49</v>
      </c>
      <c r="Q22" s="7">
        <v>1</v>
      </c>
      <c r="R22">
        <v>1971</v>
      </c>
      <c r="S22">
        <v>334</v>
      </c>
      <c r="T22">
        <v>3.11</v>
      </c>
      <c r="U22">
        <v>40.799999999999997</v>
      </c>
      <c r="V22" t="s">
        <v>62</v>
      </c>
      <c r="W22" t="s">
        <v>77</v>
      </c>
      <c r="X22" t="s">
        <v>64</v>
      </c>
      <c r="Y22" t="s">
        <v>78</v>
      </c>
      <c r="Z22" t="s">
        <v>185</v>
      </c>
      <c r="AB22" t="s">
        <v>186</v>
      </c>
      <c r="AC22" t="s">
        <v>187</v>
      </c>
      <c r="AD22" t="s">
        <v>188</v>
      </c>
      <c r="AE22" t="s">
        <v>82</v>
      </c>
      <c r="AF22" t="s">
        <v>46</v>
      </c>
      <c r="AG22" t="s">
        <v>70</v>
      </c>
      <c r="AL22">
        <v>13</v>
      </c>
      <c r="AN22">
        <v>32.15</v>
      </c>
      <c r="AO22">
        <v>36.500233012000002</v>
      </c>
      <c r="AP22">
        <v>-88.259299631000005</v>
      </c>
      <c r="AQ22" t="s">
        <v>83</v>
      </c>
      <c r="AT22" t="s">
        <v>189</v>
      </c>
      <c r="AU22">
        <v>0.17399999999999999</v>
      </c>
      <c r="AV22" t="s">
        <v>4716</v>
      </c>
    </row>
    <row r="23" spans="1:48" x14ac:dyDescent="0.25">
      <c r="A23">
        <v>1</v>
      </c>
      <c r="B23" s="6">
        <f t="shared" si="1"/>
        <v>18</v>
      </c>
      <c r="C23" t="str">
        <f>VLOOKUP(B23,Sheet1!$A$2:$B$121,2,FALSE)</f>
        <v>Calloway</v>
      </c>
      <c r="D23" s="2" t="s">
        <v>190</v>
      </c>
      <c r="F23" t="s">
        <v>45</v>
      </c>
      <c r="G23" t="s">
        <v>55</v>
      </c>
      <c r="H23" t="s">
        <v>75</v>
      </c>
      <c r="I23" t="s">
        <v>143</v>
      </c>
      <c r="J23">
        <v>780.59900000000005</v>
      </c>
      <c r="K23">
        <v>24.28</v>
      </c>
      <c r="L23">
        <v>18.04</v>
      </c>
      <c r="M23" s="9">
        <v>6</v>
      </c>
      <c r="N23" s="9">
        <v>6</v>
      </c>
      <c r="O23" s="9">
        <v>5</v>
      </c>
      <c r="P23" s="8" t="s">
        <v>49</v>
      </c>
      <c r="Q23" s="7">
        <v>1</v>
      </c>
      <c r="R23">
        <v>1959</v>
      </c>
      <c r="S23">
        <v>96</v>
      </c>
      <c r="T23">
        <v>3.11</v>
      </c>
      <c r="U23">
        <v>55.5</v>
      </c>
      <c r="V23" t="s">
        <v>76</v>
      </c>
      <c r="W23" t="s">
        <v>77</v>
      </c>
      <c r="X23" t="s">
        <v>64</v>
      </c>
      <c r="Y23" t="s">
        <v>78</v>
      </c>
      <c r="Z23" t="s">
        <v>86</v>
      </c>
      <c r="AB23" t="s">
        <v>191</v>
      </c>
      <c r="AC23" t="s">
        <v>192</v>
      </c>
      <c r="AD23" t="s">
        <v>193</v>
      </c>
      <c r="AE23" t="s">
        <v>82</v>
      </c>
      <c r="AF23" t="s">
        <v>46</v>
      </c>
      <c r="AG23" t="s">
        <v>70</v>
      </c>
      <c r="AL23">
        <v>14</v>
      </c>
      <c r="AN23">
        <v>32.15</v>
      </c>
      <c r="AO23">
        <v>36.558609173000001</v>
      </c>
      <c r="AP23">
        <v>-88.256408507000003</v>
      </c>
      <c r="AQ23" t="s">
        <v>83</v>
      </c>
      <c r="AT23" t="s">
        <v>194</v>
      </c>
      <c r="AU23">
        <v>0.56000000000000005</v>
      </c>
      <c r="AV23" t="s">
        <v>4716</v>
      </c>
    </row>
    <row r="24" spans="1:48" x14ac:dyDescent="0.25">
      <c r="A24">
        <v>1</v>
      </c>
      <c r="B24" s="6">
        <f t="shared" si="1"/>
        <v>18</v>
      </c>
      <c r="C24" t="str">
        <f>VLOOKUP(B24,Sheet1!$A$2:$B$121,2,FALSE)</f>
        <v>Calloway</v>
      </c>
      <c r="D24" s="2" t="s">
        <v>195</v>
      </c>
      <c r="F24" t="s">
        <v>45</v>
      </c>
      <c r="G24" t="s">
        <v>55</v>
      </c>
      <c r="H24" t="s">
        <v>75</v>
      </c>
      <c r="I24" t="s">
        <v>137</v>
      </c>
      <c r="J24">
        <v>1241.509</v>
      </c>
      <c r="K24">
        <v>23.95</v>
      </c>
      <c r="L24">
        <v>18.04</v>
      </c>
      <c r="M24" s="9">
        <v>5</v>
      </c>
      <c r="N24" s="9">
        <v>5</v>
      </c>
      <c r="O24" s="9">
        <v>5</v>
      </c>
      <c r="P24" s="8" t="s">
        <v>49</v>
      </c>
      <c r="Q24" s="7">
        <v>1</v>
      </c>
      <c r="R24">
        <v>1977</v>
      </c>
      <c r="S24">
        <v>103</v>
      </c>
      <c r="T24">
        <v>1.24</v>
      </c>
      <c r="U24">
        <v>35</v>
      </c>
      <c r="V24" t="s">
        <v>62</v>
      </c>
      <c r="W24" t="s">
        <v>77</v>
      </c>
      <c r="X24" t="s">
        <v>52</v>
      </c>
      <c r="Y24" t="s">
        <v>99</v>
      </c>
      <c r="AB24" t="s">
        <v>196</v>
      </c>
      <c r="AC24" t="s">
        <v>197</v>
      </c>
      <c r="AD24" t="s">
        <v>198</v>
      </c>
      <c r="AE24" t="s">
        <v>82</v>
      </c>
      <c r="AF24" t="s">
        <v>46</v>
      </c>
      <c r="AG24" t="s">
        <v>70</v>
      </c>
      <c r="AL24">
        <v>4</v>
      </c>
      <c r="AN24">
        <v>51.84</v>
      </c>
      <c r="AO24">
        <v>36.578105563000001</v>
      </c>
      <c r="AP24">
        <v>-88.397008102000001</v>
      </c>
      <c r="AQ24" t="s">
        <v>72</v>
      </c>
      <c r="AT24" t="s">
        <v>199</v>
      </c>
      <c r="AU24">
        <v>2.3620000000000001</v>
      </c>
      <c r="AV24" t="s">
        <v>4716</v>
      </c>
    </row>
    <row r="25" spans="1:48" x14ac:dyDescent="0.25">
      <c r="A25">
        <v>1</v>
      </c>
      <c r="B25" s="6">
        <f t="shared" si="1"/>
        <v>18</v>
      </c>
      <c r="C25" t="str">
        <f>VLOOKUP(B25,Sheet1!$A$2:$B$121,2,FALSE)</f>
        <v>Calloway</v>
      </c>
      <c r="D25" s="2" t="s">
        <v>200</v>
      </c>
      <c r="F25" t="s">
        <v>60</v>
      </c>
      <c r="G25" t="s">
        <v>55</v>
      </c>
      <c r="H25" t="s">
        <v>75</v>
      </c>
      <c r="I25" t="s">
        <v>143</v>
      </c>
      <c r="J25">
        <v>780.58600000000001</v>
      </c>
      <c r="K25">
        <v>24.28</v>
      </c>
      <c r="L25">
        <v>18.04</v>
      </c>
      <c r="M25" s="9">
        <v>6</v>
      </c>
      <c r="N25" s="9">
        <v>6</v>
      </c>
      <c r="O25" s="9">
        <v>4</v>
      </c>
      <c r="P25" s="8" t="s">
        <v>49</v>
      </c>
      <c r="Q25" s="7">
        <v>1</v>
      </c>
      <c r="R25">
        <v>1954</v>
      </c>
      <c r="S25">
        <v>147</v>
      </c>
      <c r="T25">
        <v>3.11</v>
      </c>
      <c r="U25">
        <v>33.4</v>
      </c>
      <c r="V25" t="s">
        <v>62</v>
      </c>
      <c r="W25" t="s">
        <v>77</v>
      </c>
      <c r="X25" t="s">
        <v>64</v>
      </c>
      <c r="Y25" t="s">
        <v>78</v>
      </c>
      <c r="Z25" t="s">
        <v>86</v>
      </c>
      <c r="AB25" t="s">
        <v>201</v>
      </c>
      <c r="AC25" t="s">
        <v>202</v>
      </c>
      <c r="AD25" t="s">
        <v>182</v>
      </c>
      <c r="AE25" t="s">
        <v>82</v>
      </c>
      <c r="AF25" t="s">
        <v>46</v>
      </c>
      <c r="AG25" t="s">
        <v>70</v>
      </c>
      <c r="AL25">
        <v>14</v>
      </c>
      <c r="AN25">
        <v>32.15</v>
      </c>
      <c r="AO25">
        <v>36.539391856999998</v>
      </c>
      <c r="AP25">
        <v>-88.443029179000007</v>
      </c>
      <c r="AQ25" t="s">
        <v>72</v>
      </c>
      <c r="AT25" t="s">
        <v>203</v>
      </c>
      <c r="AU25">
        <v>3.1480000000000001</v>
      </c>
      <c r="AV25" t="s">
        <v>4716</v>
      </c>
    </row>
    <row r="26" spans="1:48" x14ac:dyDescent="0.25">
      <c r="A26">
        <v>1</v>
      </c>
      <c r="B26" s="6">
        <f t="shared" si="1"/>
        <v>18</v>
      </c>
      <c r="C26" t="str">
        <f>VLOOKUP(B26,Sheet1!$A$2:$B$121,2,FALSE)</f>
        <v>Calloway</v>
      </c>
      <c r="D26" s="2" t="s">
        <v>204</v>
      </c>
      <c r="F26" t="s">
        <v>45</v>
      </c>
      <c r="G26" t="s">
        <v>55</v>
      </c>
      <c r="H26" t="s">
        <v>75</v>
      </c>
      <c r="I26" t="s">
        <v>137</v>
      </c>
      <c r="J26">
        <v>598.41600000000005</v>
      </c>
      <c r="K26">
        <v>24</v>
      </c>
      <c r="L26">
        <v>18.04</v>
      </c>
      <c r="M26" s="8" t="s">
        <v>49</v>
      </c>
      <c r="N26" s="8" t="s">
        <v>49</v>
      </c>
      <c r="O26" s="8" t="s">
        <v>49</v>
      </c>
      <c r="P26" s="9">
        <v>5</v>
      </c>
      <c r="Q26" s="7">
        <v>1</v>
      </c>
      <c r="R26">
        <v>1976</v>
      </c>
      <c r="S26">
        <v>121</v>
      </c>
      <c r="T26">
        <v>3.11</v>
      </c>
      <c r="U26">
        <v>50.4</v>
      </c>
      <c r="V26" t="s">
        <v>76</v>
      </c>
      <c r="W26" t="s">
        <v>77</v>
      </c>
      <c r="X26" t="s">
        <v>64</v>
      </c>
      <c r="Y26" t="s">
        <v>65</v>
      </c>
      <c r="AB26" t="s">
        <v>205</v>
      </c>
      <c r="AC26" t="s">
        <v>206</v>
      </c>
      <c r="AD26" t="s">
        <v>207</v>
      </c>
      <c r="AE26" t="s">
        <v>82</v>
      </c>
      <c r="AF26" t="s">
        <v>46</v>
      </c>
      <c r="AG26" t="s">
        <v>70</v>
      </c>
      <c r="AL26">
        <v>15</v>
      </c>
      <c r="AN26">
        <v>24.93</v>
      </c>
      <c r="AO26">
        <v>36.566468518999997</v>
      </c>
      <c r="AP26">
        <v>-88.479279345999998</v>
      </c>
      <c r="AQ26" t="s">
        <v>83</v>
      </c>
      <c r="AT26" t="s">
        <v>208</v>
      </c>
      <c r="AU26">
        <v>1.552</v>
      </c>
      <c r="AV26" t="s">
        <v>4716</v>
      </c>
    </row>
    <row r="27" spans="1:48" x14ac:dyDescent="0.25">
      <c r="A27">
        <v>1</v>
      </c>
      <c r="B27" s="6">
        <f t="shared" si="1"/>
        <v>18</v>
      </c>
      <c r="C27" t="str">
        <f>VLOOKUP(B27,Sheet1!$A$2:$B$121,2,FALSE)</f>
        <v>Calloway</v>
      </c>
      <c r="D27" s="2" t="s">
        <v>209</v>
      </c>
      <c r="F27" t="s">
        <v>45</v>
      </c>
      <c r="G27" t="s">
        <v>55</v>
      </c>
      <c r="H27" t="s">
        <v>75</v>
      </c>
      <c r="I27" t="s">
        <v>61</v>
      </c>
      <c r="J27">
        <v>791.14700000000005</v>
      </c>
      <c r="K27">
        <v>24.61</v>
      </c>
      <c r="L27">
        <v>18.04</v>
      </c>
      <c r="M27" s="9">
        <v>6</v>
      </c>
      <c r="N27" s="9">
        <v>6</v>
      </c>
      <c r="O27" s="9">
        <v>5</v>
      </c>
      <c r="P27" s="8" t="s">
        <v>49</v>
      </c>
      <c r="Q27" s="7">
        <v>1</v>
      </c>
      <c r="R27">
        <v>1962</v>
      </c>
      <c r="S27">
        <v>60</v>
      </c>
      <c r="T27">
        <v>1.24</v>
      </c>
      <c r="U27">
        <v>55.5</v>
      </c>
      <c r="V27" t="s">
        <v>76</v>
      </c>
      <c r="W27" t="s">
        <v>77</v>
      </c>
      <c r="X27" t="s">
        <v>64</v>
      </c>
      <c r="Y27" t="s">
        <v>78</v>
      </c>
      <c r="Z27" t="s">
        <v>86</v>
      </c>
      <c r="AB27" t="s">
        <v>210</v>
      </c>
      <c r="AC27" t="s">
        <v>211</v>
      </c>
      <c r="AD27" t="s">
        <v>212</v>
      </c>
      <c r="AE27" t="s">
        <v>82</v>
      </c>
      <c r="AF27" t="s">
        <v>46</v>
      </c>
      <c r="AG27" t="s">
        <v>70</v>
      </c>
      <c r="AL27">
        <v>14</v>
      </c>
      <c r="AN27">
        <v>32.15</v>
      </c>
      <c r="AO27">
        <v>36.597748170000003</v>
      </c>
      <c r="AP27">
        <v>-88.460177588999997</v>
      </c>
      <c r="AQ27" t="s">
        <v>83</v>
      </c>
      <c r="AT27" t="s">
        <v>213</v>
      </c>
      <c r="AU27">
        <v>0.621</v>
      </c>
      <c r="AV27" t="s">
        <v>4716</v>
      </c>
    </row>
    <row r="28" spans="1:48" x14ac:dyDescent="0.25">
      <c r="A28">
        <v>1</v>
      </c>
      <c r="B28" s="6">
        <f t="shared" si="1"/>
        <v>18</v>
      </c>
      <c r="C28" t="str">
        <f>VLOOKUP(B28,Sheet1!$A$2:$B$121,2,FALSE)</f>
        <v>Calloway</v>
      </c>
      <c r="D28" s="2" t="s">
        <v>214</v>
      </c>
      <c r="F28" t="s">
        <v>45</v>
      </c>
      <c r="G28" t="s">
        <v>55</v>
      </c>
      <c r="H28" t="s">
        <v>75</v>
      </c>
      <c r="I28" t="s">
        <v>137</v>
      </c>
      <c r="J28">
        <v>791.14700000000005</v>
      </c>
      <c r="K28">
        <v>24.61</v>
      </c>
      <c r="L28">
        <v>18.04</v>
      </c>
      <c r="M28" s="9">
        <v>6</v>
      </c>
      <c r="N28" s="9">
        <v>6</v>
      </c>
      <c r="O28" s="9">
        <v>5</v>
      </c>
      <c r="P28" s="8" t="s">
        <v>49</v>
      </c>
      <c r="Q28" s="7">
        <v>1</v>
      </c>
      <c r="R28">
        <v>1970</v>
      </c>
      <c r="S28">
        <v>106</v>
      </c>
      <c r="T28">
        <v>1.24</v>
      </c>
      <c r="U28">
        <v>49</v>
      </c>
      <c r="V28" t="s">
        <v>62</v>
      </c>
      <c r="W28" t="s">
        <v>77</v>
      </c>
      <c r="X28" t="s">
        <v>64</v>
      </c>
      <c r="Y28" t="s">
        <v>78</v>
      </c>
      <c r="Z28" t="s">
        <v>215</v>
      </c>
      <c r="AB28" t="s">
        <v>216</v>
      </c>
      <c r="AC28" t="s">
        <v>217</v>
      </c>
      <c r="AD28" t="s">
        <v>218</v>
      </c>
      <c r="AE28" t="s">
        <v>82</v>
      </c>
      <c r="AF28" t="s">
        <v>46</v>
      </c>
      <c r="AG28" t="s">
        <v>70</v>
      </c>
      <c r="AL28">
        <v>14</v>
      </c>
      <c r="AN28">
        <v>32.15</v>
      </c>
      <c r="AO28">
        <v>36.649899840000003</v>
      </c>
      <c r="AP28">
        <v>-88.430915329000001</v>
      </c>
      <c r="AQ28" t="s">
        <v>83</v>
      </c>
      <c r="AT28" t="s">
        <v>219</v>
      </c>
      <c r="AU28">
        <v>0.14000000000000001</v>
      </c>
      <c r="AV28" t="s">
        <v>4716</v>
      </c>
    </row>
    <row r="29" spans="1:48" x14ac:dyDescent="0.25">
      <c r="A29">
        <v>1</v>
      </c>
      <c r="B29" s="6">
        <f t="shared" si="1"/>
        <v>18</v>
      </c>
      <c r="C29" t="str">
        <f>VLOOKUP(B29,Sheet1!$A$2:$B$121,2,FALSE)</f>
        <v>Calloway</v>
      </c>
      <c r="D29" s="2" t="s">
        <v>220</v>
      </c>
      <c r="F29" t="s">
        <v>45</v>
      </c>
      <c r="G29" t="s">
        <v>55</v>
      </c>
      <c r="H29" t="s">
        <v>75</v>
      </c>
      <c r="I29" t="s">
        <v>137</v>
      </c>
      <c r="J29">
        <v>791.14700000000005</v>
      </c>
      <c r="K29">
        <v>24.61</v>
      </c>
      <c r="L29">
        <v>18.04</v>
      </c>
      <c r="M29" s="9">
        <v>6</v>
      </c>
      <c r="N29" s="9">
        <v>6</v>
      </c>
      <c r="O29" s="9">
        <v>6</v>
      </c>
      <c r="P29" s="8" t="s">
        <v>49</v>
      </c>
      <c r="Q29" s="7">
        <v>1</v>
      </c>
      <c r="R29">
        <v>1970</v>
      </c>
      <c r="S29">
        <v>132</v>
      </c>
      <c r="T29">
        <v>1.86</v>
      </c>
      <c r="U29">
        <v>55</v>
      </c>
      <c r="V29" t="s">
        <v>62</v>
      </c>
      <c r="W29" t="s">
        <v>77</v>
      </c>
      <c r="X29" t="s">
        <v>64</v>
      </c>
      <c r="Y29" t="s">
        <v>78</v>
      </c>
      <c r="Z29" t="s">
        <v>215</v>
      </c>
      <c r="AB29" t="s">
        <v>221</v>
      </c>
      <c r="AC29" t="s">
        <v>222</v>
      </c>
      <c r="AD29" t="s">
        <v>223</v>
      </c>
      <c r="AE29" t="s">
        <v>82</v>
      </c>
      <c r="AF29" t="s">
        <v>46</v>
      </c>
      <c r="AG29" t="s">
        <v>70</v>
      </c>
      <c r="AL29">
        <v>14</v>
      </c>
      <c r="AN29">
        <v>32.15</v>
      </c>
      <c r="AO29">
        <v>36.659011505999999</v>
      </c>
      <c r="AP29">
        <v>-88.396027867000001</v>
      </c>
      <c r="AQ29" t="s">
        <v>83</v>
      </c>
      <c r="AT29" t="s">
        <v>224</v>
      </c>
      <c r="AU29">
        <v>8.0000000000000002E-3</v>
      </c>
      <c r="AV29" t="s">
        <v>4716</v>
      </c>
    </row>
    <row r="30" spans="1:48" x14ac:dyDescent="0.25">
      <c r="A30">
        <v>1</v>
      </c>
      <c r="B30" s="6">
        <f t="shared" si="1"/>
        <v>18</v>
      </c>
      <c r="C30" t="str">
        <f>VLOOKUP(B30,Sheet1!$A$2:$B$121,2,FALSE)</f>
        <v>Calloway</v>
      </c>
      <c r="D30" s="2" t="s">
        <v>225</v>
      </c>
      <c r="F30" t="s">
        <v>45</v>
      </c>
      <c r="G30" t="s">
        <v>55</v>
      </c>
      <c r="H30" t="s">
        <v>75</v>
      </c>
      <c r="I30" t="s">
        <v>137</v>
      </c>
      <c r="J30">
        <v>724.84199999999998</v>
      </c>
      <c r="K30">
        <v>24.28</v>
      </c>
      <c r="L30">
        <v>16.079999999999998</v>
      </c>
      <c r="M30" s="9">
        <v>6</v>
      </c>
      <c r="N30" s="9">
        <v>6</v>
      </c>
      <c r="O30" s="9">
        <v>5</v>
      </c>
      <c r="P30" s="8" t="s">
        <v>49</v>
      </c>
      <c r="Q30" s="7">
        <v>1</v>
      </c>
      <c r="R30">
        <v>1979</v>
      </c>
      <c r="S30">
        <v>32</v>
      </c>
      <c r="T30">
        <v>3.73</v>
      </c>
      <c r="U30">
        <v>51.5</v>
      </c>
      <c r="V30" t="s">
        <v>62</v>
      </c>
      <c r="W30" t="s">
        <v>77</v>
      </c>
      <c r="X30" t="s">
        <v>52</v>
      </c>
      <c r="Y30" t="s">
        <v>99</v>
      </c>
      <c r="AB30" t="s">
        <v>226</v>
      </c>
      <c r="AC30" t="s">
        <v>227</v>
      </c>
      <c r="AD30" t="s">
        <v>228</v>
      </c>
      <c r="AE30" t="s">
        <v>82</v>
      </c>
      <c r="AF30" t="s">
        <v>46</v>
      </c>
      <c r="AG30" t="s">
        <v>70</v>
      </c>
      <c r="AL30">
        <v>10</v>
      </c>
      <c r="AN30">
        <v>29.86</v>
      </c>
      <c r="AO30">
        <v>36.653921806</v>
      </c>
      <c r="AP30">
        <v>-88.336511795000007</v>
      </c>
      <c r="AQ30" t="s">
        <v>83</v>
      </c>
      <c r="AT30" t="s">
        <v>229</v>
      </c>
      <c r="AU30">
        <v>1.0760000000000001</v>
      </c>
      <c r="AV30" t="s">
        <v>4716</v>
      </c>
    </row>
    <row r="31" spans="1:48" x14ac:dyDescent="0.25">
      <c r="A31">
        <v>1</v>
      </c>
      <c r="B31" s="6">
        <f t="shared" si="1"/>
        <v>18</v>
      </c>
      <c r="C31" t="str">
        <f>VLOOKUP(B31,Sheet1!$A$2:$B$121,2,FALSE)</f>
        <v>Calloway</v>
      </c>
      <c r="D31" s="2" t="s">
        <v>230</v>
      </c>
      <c r="F31" t="s">
        <v>60</v>
      </c>
      <c r="G31" t="s">
        <v>55</v>
      </c>
      <c r="H31" t="s">
        <v>75</v>
      </c>
      <c r="I31" t="s">
        <v>105</v>
      </c>
      <c r="J31">
        <v>604.07100000000003</v>
      </c>
      <c r="K31">
        <v>15.09</v>
      </c>
      <c r="L31">
        <v>15</v>
      </c>
      <c r="M31" s="9">
        <v>6</v>
      </c>
      <c r="N31" s="9">
        <v>6</v>
      </c>
      <c r="O31" s="9">
        <v>4</v>
      </c>
      <c r="P31" s="8" t="s">
        <v>49</v>
      </c>
      <c r="Q31" s="7">
        <v>1</v>
      </c>
      <c r="R31">
        <v>1982</v>
      </c>
      <c r="S31">
        <v>40</v>
      </c>
      <c r="T31">
        <v>3.11</v>
      </c>
      <c r="U31">
        <v>35.200000000000003</v>
      </c>
      <c r="V31" t="s">
        <v>62</v>
      </c>
      <c r="W31" t="s">
        <v>77</v>
      </c>
      <c r="X31" t="s">
        <v>52</v>
      </c>
      <c r="Y31" t="s">
        <v>99</v>
      </c>
      <c r="AB31" t="s">
        <v>231</v>
      </c>
      <c r="AC31" t="s">
        <v>232</v>
      </c>
      <c r="AD31" t="s">
        <v>233</v>
      </c>
      <c r="AE31" t="s">
        <v>82</v>
      </c>
      <c r="AF31" t="s">
        <v>46</v>
      </c>
      <c r="AG31" t="s">
        <v>70</v>
      </c>
      <c r="AL31">
        <v>15</v>
      </c>
      <c r="AN31">
        <v>40.03</v>
      </c>
      <c r="AO31">
        <v>36.505091536000002</v>
      </c>
      <c r="AP31">
        <v>-88.155402850000002</v>
      </c>
      <c r="AQ31" t="s">
        <v>72</v>
      </c>
      <c r="AT31" t="s">
        <v>234</v>
      </c>
      <c r="AU31">
        <v>1.54</v>
      </c>
      <c r="AV31" t="s">
        <v>4716</v>
      </c>
    </row>
    <row r="32" spans="1:48" x14ac:dyDescent="0.25">
      <c r="A32">
        <v>1</v>
      </c>
      <c r="B32" s="6">
        <f t="shared" si="1"/>
        <v>18</v>
      </c>
      <c r="C32" t="str">
        <f>VLOOKUP(B32,Sheet1!$A$2:$B$121,2,FALSE)</f>
        <v>Calloway</v>
      </c>
      <c r="D32" s="2" t="s">
        <v>235</v>
      </c>
      <c r="F32" t="s">
        <v>45</v>
      </c>
      <c r="G32" t="s">
        <v>55</v>
      </c>
      <c r="H32" t="s">
        <v>75</v>
      </c>
      <c r="I32" t="s">
        <v>105</v>
      </c>
      <c r="J32">
        <v>643.46699999999998</v>
      </c>
      <c r="K32">
        <v>16.079999999999998</v>
      </c>
      <c r="L32">
        <v>18.04</v>
      </c>
      <c r="M32" s="9">
        <v>5</v>
      </c>
      <c r="N32" s="9">
        <v>5</v>
      </c>
      <c r="O32" s="9">
        <v>5</v>
      </c>
      <c r="P32" s="8" t="s">
        <v>49</v>
      </c>
      <c r="Q32" s="7">
        <v>1</v>
      </c>
      <c r="R32">
        <v>1982</v>
      </c>
      <c r="S32">
        <v>25</v>
      </c>
      <c r="T32">
        <v>4.97</v>
      </c>
      <c r="U32">
        <v>26.4</v>
      </c>
      <c r="V32" t="s">
        <v>62</v>
      </c>
      <c r="W32" t="s">
        <v>77</v>
      </c>
      <c r="X32" t="s">
        <v>52</v>
      </c>
      <c r="Y32" t="s">
        <v>99</v>
      </c>
      <c r="Z32" t="s">
        <v>155</v>
      </c>
      <c r="AA32" t="s">
        <v>156</v>
      </c>
      <c r="AB32" t="s">
        <v>236</v>
      </c>
      <c r="AC32" t="s">
        <v>237</v>
      </c>
      <c r="AD32" t="s">
        <v>238</v>
      </c>
      <c r="AE32" t="s">
        <v>82</v>
      </c>
      <c r="AF32" t="s">
        <v>46</v>
      </c>
      <c r="AG32" t="s">
        <v>70</v>
      </c>
      <c r="AL32">
        <v>4</v>
      </c>
      <c r="AN32">
        <v>40.03</v>
      </c>
      <c r="AO32">
        <v>36.654000392</v>
      </c>
      <c r="AP32">
        <v>-88.287190597999995</v>
      </c>
      <c r="AQ32" t="s">
        <v>58</v>
      </c>
      <c r="AT32" t="s">
        <v>239</v>
      </c>
      <c r="AU32">
        <v>1.08</v>
      </c>
      <c r="AV32" t="s">
        <v>4716</v>
      </c>
    </row>
    <row r="33" spans="1:48" x14ac:dyDescent="0.25">
      <c r="A33">
        <v>1</v>
      </c>
      <c r="B33" s="6">
        <f t="shared" si="1"/>
        <v>18</v>
      </c>
      <c r="C33" t="str">
        <f>VLOOKUP(B33,Sheet1!$A$2:$B$121,2,FALSE)</f>
        <v>Calloway</v>
      </c>
      <c r="D33" s="2" t="s">
        <v>240</v>
      </c>
      <c r="F33" t="s">
        <v>45</v>
      </c>
      <c r="G33" t="s">
        <v>55</v>
      </c>
      <c r="H33" t="s">
        <v>75</v>
      </c>
      <c r="I33" t="s">
        <v>137</v>
      </c>
      <c r="J33">
        <v>635.50099999999998</v>
      </c>
      <c r="K33">
        <v>23.62</v>
      </c>
      <c r="L33">
        <v>16.079999999999998</v>
      </c>
      <c r="M33" s="9">
        <v>5</v>
      </c>
      <c r="N33" s="9">
        <v>6</v>
      </c>
      <c r="O33" s="9">
        <v>5</v>
      </c>
      <c r="P33" s="8" t="s">
        <v>49</v>
      </c>
      <c r="Q33" s="7">
        <v>1</v>
      </c>
      <c r="R33">
        <v>1979</v>
      </c>
      <c r="S33">
        <v>28</v>
      </c>
      <c r="T33">
        <v>1.86</v>
      </c>
      <c r="U33">
        <v>50.5</v>
      </c>
      <c r="V33" t="s">
        <v>62</v>
      </c>
      <c r="W33" t="s">
        <v>77</v>
      </c>
      <c r="X33" t="s">
        <v>52</v>
      </c>
      <c r="Y33" t="s">
        <v>99</v>
      </c>
      <c r="AB33" t="s">
        <v>241</v>
      </c>
      <c r="AC33" t="s">
        <v>242</v>
      </c>
      <c r="AD33" t="s">
        <v>243</v>
      </c>
      <c r="AE33" t="s">
        <v>82</v>
      </c>
      <c r="AF33" t="s">
        <v>46</v>
      </c>
      <c r="AG33" t="s">
        <v>70</v>
      </c>
      <c r="AL33">
        <v>12</v>
      </c>
      <c r="AN33">
        <v>26.9</v>
      </c>
      <c r="AO33">
        <v>36.659877506999997</v>
      </c>
      <c r="AP33">
        <v>-88.262645336000006</v>
      </c>
      <c r="AQ33" t="s">
        <v>83</v>
      </c>
      <c r="AT33" t="s">
        <v>244</v>
      </c>
      <c r="AU33">
        <v>0.96499999999999997</v>
      </c>
      <c r="AV33" t="s">
        <v>4716</v>
      </c>
    </row>
    <row r="34" spans="1:48" x14ac:dyDescent="0.25">
      <c r="A34">
        <v>1</v>
      </c>
      <c r="B34" s="6">
        <f t="shared" si="1"/>
        <v>18</v>
      </c>
      <c r="C34" t="str">
        <f>VLOOKUP(B34,Sheet1!$A$2:$B$121,2,FALSE)</f>
        <v>Calloway</v>
      </c>
      <c r="D34" s="2" t="s">
        <v>245</v>
      </c>
      <c r="F34" t="s">
        <v>60</v>
      </c>
      <c r="G34" t="s">
        <v>55</v>
      </c>
      <c r="H34" t="s">
        <v>75</v>
      </c>
      <c r="I34" t="s">
        <v>105</v>
      </c>
      <c r="J34">
        <v>643.46699999999998</v>
      </c>
      <c r="K34">
        <v>16.079999999999998</v>
      </c>
      <c r="L34">
        <v>18.04</v>
      </c>
      <c r="M34" s="9">
        <v>5</v>
      </c>
      <c r="N34" s="9">
        <v>6</v>
      </c>
      <c r="O34" s="9">
        <v>4</v>
      </c>
      <c r="P34" s="8" t="s">
        <v>49</v>
      </c>
      <c r="Q34" s="7">
        <v>1</v>
      </c>
      <c r="R34">
        <v>1984</v>
      </c>
      <c r="S34">
        <v>22</v>
      </c>
      <c r="T34">
        <v>1.86</v>
      </c>
      <c r="U34">
        <v>27.5</v>
      </c>
      <c r="V34" t="s">
        <v>62</v>
      </c>
      <c r="W34" t="s">
        <v>77</v>
      </c>
      <c r="X34" t="s">
        <v>52</v>
      </c>
      <c r="Y34" t="s">
        <v>99</v>
      </c>
      <c r="Z34" t="s">
        <v>155</v>
      </c>
      <c r="AA34" t="s">
        <v>156</v>
      </c>
      <c r="AB34" t="s">
        <v>216</v>
      </c>
      <c r="AC34" t="s">
        <v>246</v>
      </c>
      <c r="AD34" t="s">
        <v>247</v>
      </c>
      <c r="AE34" t="s">
        <v>82</v>
      </c>
      <c r="AF34" t="s">
        <v>46</v>
      </c>
      <c r="AG34" t="s">
        <v>70</v>
      </c>
      <c r="AL34">
        <v>4</v>
      </c>
      <c r="AN34">
        <v>40.03</v>
      </c>
      <c r="AO34">
        <v>36.675461511000002</v>
      </c>
      <c r="AP34">
        <v>-88.446069926000007</v>
      </c>
      <c r="AQ34" t="s">
        <v>72</v>
      </c>
      <c r="AT34" t="s">
        <v>219</v>
      </c>
      <c r="AU34">
        <v>2.214</v>
      </c>
      <c r="AV34" t="s">
        <v>4716</v>
      </c>
    </row>
    <row r="35" spans="1:48" x14ac:dyDescent="0.25">
      <c r="A35">
        <v>1</v>
      </c>
      <c r="B35" s="6">
        <f t="shared" si="1"/>
        <v>18</v>
      </c>
      <c r="C35" t="str">
        <f>VLOOKUP(B35,Sheet1!$A$2:$B$121,2,FALSE)</f>
        <v>Calloway</v>
      </c>
      <c r="D35" s="2" t="s">
        <v>248</v>
      </c>
      <c r="F35" t="s">
        <v>60</v>
      </c>
      <c r="G35" t="s">
        <v>55</v>
      </c>
      <c r="H35" t="s">
        <v>75</v>
      </c>
      <c r="I35" t="s">
        <v>105</v>
      </c>
      <c r="J35">
        <v>630.33500000000004</v>
      </c>
      <c r="K35">
        <v>15.75</v>
      </c>
      <c r="L35">
        <v>14.11</v>
      </c>
      <c r="M35" s="9">
        <v>5</v>
      </c>
      <c r="N35" s="9">
        <v>5</v>
      </c>
      <c r="O35" s="9">
        <v>3</v>
      </c>
      <c r="P35" s="8" t="s">
        <v>49</v>
      </c>
      <c r="Q35" s="7">
        <v>1</v>
      </c>
      <c r="R35">
        <v>1984</v>
      </c>
      <c r="S35">
        <v>13</v>
      </c>
      <c r="T35">
        <v>1.24</v>
      </c>
      <c r="U35">
        <v>26.2</v>
      </c>
      <c r="V35" t="s">
        <v>62</v>
      </c>
      <c r="W35" t="s">
        <v>77</v>
      </c>
      <c r="X35" t="s">
        <v>52</v>
      </c>
      <c r="Y35" t="s">
        <v>99</v>
      </c>
      <c r="AB35" t="s">
        <v>249</v>
      </c>
      <c r="AC35" t="s">
        <v>250</v>
      </c>
      <c r="AD35" t="s">
        <v>251</v>
      </c>
      <c r="AE35" t="s">
        <v>82</v>
      </c>
      <c r="AF35" t="s">
        <v>46</v>
      </c>
      <c r="AG35" t="s">
        <v>70</v>
      </c>
      <c r="AL35">
        <v>3</v>
      </c>
      <c r="AN35">
        <v>40.03</v>
      </c>
      <c r="AO35">
        <v>36.695087344999997</v>
      </c>
      <c r="AP35">
        <v>-88.351953456999993</v>
      </c>
      <c r="AQ35" t="s">
        <v>72</v>
      </c>
      <c r="AT35" t="s">
        <v>252</v>
      </c>
      <c r="AU35">
        <v>0.40300000000000002</v>
      </c>
      <c r="AV35" t="s">
        <v>4716</v>
      </c>
    </row>
    <row r="36" spans="1:48" x14ac:dyDescent="0.25">
      <c r="A36">
        <v>1</v>
      </c>
      <c r="B36" s="6">
        <f t="shared" si="1"/>
        <v>18</v>
      </c>
      <c r="C36" t="str">
        <f>VLOOKUP(B36,Sheet1!$A$2:$B$121,2,FALSE)</f>
        <v>Calloway</v>
      </c>
      <c r="D36" s="2" t="s">
        <v>253</v>
      </c>
      <c r="F36" t="s">
        <v>60</v>
      </c>
      <c r="G36" t="s">
        <v>55</v>
      </c>
      <c r="H36" t="s">
        <v>75</v>
      </c>
      <c r="I36" t="s">
        <v>48</v>
      </c>
      <c r="J36">
        <v>649.62</v>
      </c>
      <c r="K36">
        <v>18.05</v>
      </c>
      <c r="L36">
        <v>16.079999999999998</v>
      </c>
      <c r="M36" s="9">
        <v>5</v>
      </c>
      <c r="N36" s="9">
        <v>5</v>
      </c>
      <c r="O36" s="9">
        <v>4</v>
      </c>
      <c r="P36" s="8" t="s">
        <v>49</v>
      </c>
      <c r="Q36" s="7">
        <v>1</v>
      </c>
      <c r="R36">
        <v>1939</v>
      </c>
      <c r="S36">
        <v>75</v>
      </c>
      <c r="T36">
        <v>3.11</v>
      </c>
      <c r="U36">
        <v>32.9</v>
      </c>
      <c r="V36" t="s">
        <v>62</v>
      </c>
      <c r="W36" t="s">
        <v>77</v>
      </c>
      <c r="X36" t="s">
        <v>52</v>
      </c>
      <c r="Y36" t="s">
        <v>99</v>
      </c>
      <c r="AB36" t="s">
        <v>254</v>
      </c>
      <c r="AC36" t="s">
        <v>255</v>
      </c>
      <c r="AD36" t="s">
        <v>256</v>
      </c>
      <c r="AE36" t="s">
        <v>82</v>
      </c>
      <c r="AF36" t="s">
        <v>46</v>
      </c>
      <c r="AG36" t="s">
        <v>70</v>
      </c>
      <c r="AL36">
        <v>11</v>
      </c>
      <c r="AN36">
        <v>36</v>
      </c>
      <c r="AO36">
        <v>36.721030225</v>
      </c>
      <c r="AP36">
        <v>-88.201462571999997</v>
      </c>
      <c r="AQ36" t="s">
        <v>72</v>
      </c>
      <c r="AT36" t="s">
        <v>257</v>
      </c>
      <c r="AU36">
        <v>2.3929999999999998</v>
      </c>
      <c r="AV36" t="s">
        <v>4716</v>
      </c>
    </row>
    <row r="37" spans="1:48" x14ac:dyDescent="0.25">
      <c r="A37">
        <v>1</v>
      </c>
      <c r="B37" s="6">
        <f t="shared" si="1"/>
        <v>18</v>
      </c>
      <c r="C37" t="str">
        <f>VLOOKUP(B37,Sheet1!$A$2:$B$121,2,FALSE)</f>
        <v>Calloway</v>
      </c>
      <c r="D37" s="2" t="s">
        <v>258</v>
      </c>
      <c r="F37" t="s">
        <v>45</v>
      </c>
      <c r="G37" t="s">
        <v>55</v>
      </c>
      <c r="H37" t="s">
        <v>75</v>
      </c>
      <c r="I37" t="s">
        <v>105</v>
      </c>
      <c r="J37">
        <v>1101.1479999999999</v>
      </c>
      <c r="K37">
        <v>18.04</v>
      </c>
      <c r="L37">
        <v>14.11</v>
      </c>
      <c r="M37" s="9">
        <v>6</v>
      </c>
      <c r="N37" s="9">
        <v>6</v>
      </c>
      <c r="O37" s="9">
        <v>5</v>
      </c>
      <c r="P37" s="8" t="s">
        <v>49</v>
      </c>
      <c r="Q37" s="7">
        <v>1</v>
      </c>
      <c r="R37">
        <v>1985</v>
      </c>
      <c r="S37">
        <v>81</v>
      </c>
      <c r="T37">
        <v>3.73</v>
      </c>
      <c r="U37">
        <v>43.1</v>
      </c>
      <c r="V37" t="s">
        <v>76</v>
      </c>
      <c r="W37" t="s">
        <v>77</v>
      </c>
      <c r="X37" t="s">
        <v>52</v>
      </c>
      <c r="Y37" t="s">
        <v>99</v>
      </c>
      <c r="AB37" t="s">
        <v>259</v>
      </c>
      <c r="AC37" t="s">
        <v>260</v>
      </c>
      <c r="AD37" t="s">
        <v>261</v>
      </c>
      <c r="AE37" t="s">
        <v>82</v>
      </c>
      <c r="AF37" t="s">
        <v>46</v>
      </c>
      <c r="AG37" t="s">
        <v>70</v>
      </c>
      <c r="AL37">
        <v>9</v>
      </c>
      <c r="AN37">
        <v>61.02</v>
      </c>
      <c r="AO37">
        <v>36.743802686000002</v>
      </c>
      <c r="AP37">
        <v>-88.322158517999995</v>
      </c>
      <c r="AQ37" t="s">
        <v>72</v>
      </c>
      <c r="AT37" t="s">
        <v>262</v>
      </c>
      <c r="AU37">
        <v>2.278</v>
      </c>
      <c r="AV37" t="s">
        <v>4716</v>
      </c>
    </row>
    <row r="38" spans="1:48" x14ac:dyDescent="0.25">
      <c r="A38">
        <v>1</v>
      </c>
      <c r="B38" s="6">
        <f t="shared" si="1"/>
        <v>18</v>
      </c>
      <c r="C38" t="str">
        <f>VLOOKUP(B38,Sheet1!$A$2:$B$121,2,FALSE)</f>
        <v>Calloway</v>
      </c>
      <c r="D38" s="2" t="s">
        <v>263</v>
      </c>
      <c r="F38" t="s">
        <v>45</v>
      </c>
      <c r="G38" t="s">
        <v>55</v>
      </c>
      <c r="H38" t="s">
        <v>75</v>
      </c>
      <c r="I38" t="s">
        <v>105</v>
      </c>
      <c r="J38">
        <v>656.27599999999995</v>
      </c>
      <c r="K38">
        <v>21.98</v>
      </c>
      <c r="L38">
        <v>18.04</v>
      </c>
      <c r="M38" s="9">
        <v>6</v>
      </c>
      <c r="N38" s="9">
        <v>5</v>
      </c>
      <c r="O38" s="9">
        <v>5</v>
      </c>
      <c r="P38" s="8" t="s">
        <v>49</v>
      </c>
      <c r="Q38" s="7">
        <v>1</v>
      </c>
      <c r="R38">
        <v>1986</v>
      </c>
      <c r="S38">
        <v>24</v>
      </c>
      <c r="T38">
        <v>1.24</v>
      </c>
      <c r="U38">
        <v>40</v>
      </c>
      <c r="V38" t="s">
        <v>62</v>
      </c>
      <c r="W38" t="s">
        <v>77</v>
      </c>
      <c r="X38" t="s">
        <v>52</v>
      </c>
      <c r="Y38" t="s">
        <v>99</v>
      </c>
      <c r="AB38" t="s">
        <v>264</v>
      </c>
      <c r="AC38" t="s">
        <v>265</v>
      </c>
      <c r="AD38" t="s">
        <v>266</v>
      </c>
      <c r="AE38" t="s">
        <v>82</v>
      </c>
      <c r="AF38" t="s">
        <v>46</v>
      </c>
      <c r="AG38" t="s">
        <v>70</v>
      </c>
      <c r="AL38">
        <v>5</v>
      </c>
      <c r="AN38">
        <v>29.86</v>
      </c>
      <c r="AO38">
        <v>36.512786454</v>
      </c>
      <c r="AP38">
        <v>-88.333694175999995</v>
      </c>
      <c r="AQ38" t="s">
        <v>72</v>
      </c>
      <c r="AT38" t="s">
        <v>267</v>
      </c>
      <c r="AU38">
        <v>0.53200000000000003</v>
      </c>
      <c r="AV38" t="s">
        <v>4716</v>
      </c>
    </row>
    <row r="39" spans="1:48" x14ac:dyDescent="0.25">
      <c r="A39">
        <v>1</v>
      </c>
      <c r="B39" s="6">
        <f t="shared" si="1"/>
        <v>18</v>
      </c>
      <c r="C39" t="str">
        <f>VLOOKUP(B39,Sheet1!$A$2:$B$121,2,FALSE)</f>
        <v>Calloway</v>
      </c>
      <c r="D39" s="2" t="s">
        <v>268</v>
      </c>
      <c r="F39" t="s">
        <v>45</v>
      </c>
      <c r="G39" t="s">
        <v>55</v>
      </c>
      <c r="H39" t="s">
        <v>75</v>
      </c>
      <c r="I39" t="s">
        <v>105</v>
      </c>
      <c r="J39">
        <v>722.25800000000004</v>
      </c>
      <c r="K39">
        <v>18.04</v>
      </c>
      <c r="L39">
        <v>16.079999999999998</v>
      </c>
      <c r="M39" s="9">
        <v>5</v>
      </c>
      <c r="N39" s="9">
        <v>5</v>
      </c>
      <c r="O39" s="9">
        <v>5</v>
      </c>
      <c r="P39" s="8" t="s">
        <v>49</v>
      </c>
      <c r="Q39" s="7">
        <v>1</v>
      </c>
      <c r="R39">
        <v>1987</v>
      </c>
      <c r="S39">
        <v>40</v>
      </c>
      <c r="T39">
        <v>6.84</v>
      </c>
      <c r="U39">
        <v>53.5</v>
      </c>
      <c r="V39" t="s">
        <v>62</v>
      </c>
      <c r="W39" t="s">
        <v>77</v>
      </c>
      <c r="X39" t="s">
        <v>52</v>
      </c>
      <c r="Y39" t="s">
        <v>99</v>
      </c>
      <c r="AB39" t="s">
        <v>231</v>
      </c>
      <c r="AC39" t="s">
        <v>269</v>
      </c>
      <c r="AD39" t="s">
        <v>270</v>
      </c>
      <c r="AE39" t="s">
        <v>82</v>
      </c>
      <c r="AF39" t="s">
        <v>46</v>
      </c>
      <c r="AG39" t="s">
        <v>70</v>
      </c>
      <c r="AL39">
        <v>15</v>
      </c>
      <c r="AN39">
        <v>40.03</v>
      </c>
      <c r="AO39">
        <v>36.502929760000001</v>
      </c>
      <c r="AP39">
        <v>-88.169181187000007</v>
      </c>
      <c r="AQ39" t="s">
        <v>83</v>
      </c>
      <c r="AT39" t="s">
        <v>234</v>
      </c>
      <c r="AU39">
        <v>2.3490000000000002</v>
      </c>
      <c r="AV39" t="s">
        <v>4716</v>
      </c>
    </row>
    <row r="40" spans="1:48" x14ac:dyDescent="0.25">
      <c r="A40">
        <v>1</v>
      </c>
      <c r="B40" s="6">
        <f t="shared" si="1"/>
        <v>18</v>
      </c>
      <c r="C40" t="str">
        <f>VLOOKUP(B40,Sheet1!$A$2:$B$121,2,FALSE)</f>
        <v>Calloway</v>
      </c>
      <c r="D40" s="2" t="s">
        <v>271</v>
      </c>
      <c r="F40" t="s">
        <v>45</v>
      </c>
      <c r="G40" t="s">
        <v>55</v>
      </c>
      <c r="H40" t="s">
        <v>75</v>
      </c>
      <c r="I40" t="s">
        <v>137</v>
      </c>
      <c r="J40">
        <v>705</v>
      </c>
      <c r="K40">
        <v>23.5</v>
      </c>
      <c r="L40">
        <v>16</v>
      </c>
      <c r="M40" s="9">
        <v>5</v>
      </c>
      <c r="N40" s="9">
        <v>6</v>
      </c>
      <c r="O40" s="9">
        <v>5</v>
      </c>
      <c r="P40" s="8" t="s">
        <v>49</v>
      </c>
      <c r="Q40" s="7">
        <v>1</v>
      </c>
      <c r="R40">
        <v>1979</v>
      </c>
      <c r="S40">
        <v>-1</v>
      </c>
      <c r="T40">
        <v>0</v>
      </c>
      <c r="U40">
        <v>58.9</v>
      </c>
      <c r="V40" t="s">
        <v>62</v>
      </c>
      <c r="W40" t="s">
        <v>77</v>
      </c>
      <c r="X40" t="s">
        <v>52</v>
      </c>
      <c r="Y40" t="s">
        <v>99</v>
      </c>
      <c r="AB40" t="s">
        <v>272</v>
      </c>
      <c r="AC40" t="s">
        <v>273</v>
      </c>
      <c r="AD40" t="s">
        <v>274</v>
      </c>
      <c r="AE40" t="s">
        <v>82</v>
      </c>
      <c r="AF40" t="s">
        <v>46</v>
      </c>
      <c r="AG40" t="s">
        <v>70</v>
      </c>
      <c r="AL40">
        <v>14</v>
      </c>
      <c r="AN40">
        <v>30</v>
      </c>
      <c r="AO40">
        <v>36.735512</v>
      </c>
      <c r="AP40">
        <v>-88.386279999999999</v>
      </c>
      <c r="AQ40" t="s">
        <v>83</v>
      </c>
      <c r="AT40" t="s">
        <v>275</v>
      </c>
      <c r="AU40">
        <v>0.498</v>
      </c>
      <c r="AV40" t="s">
        <v>4716</v>
      </c>
    </row>
    <row r="41" spans="1:48" x14ac:dyDescent="0.25">
      <c r="A41">
        <v>1</v>
      </c>
      <c r="B41" s="6">
        <f t="shared" si="1"/>
        <v>18</v>
      </c>
      <c r="C41" t="str">
        <f>VLOOKUP(B41,Sheet1!$A$2:$B$121,2,FALSE)</f>
        <v>Calloway</v>
      </c>
      <c r="D41" s="2" t="s">
        <v>276</v>
      </c>
      <c r="F41" t="s">
        <v>45</v>
      </c>
      <c r="G41" t="s">
        <v>55</v>
      </c>
      <c r="H41" t="s">
        <v>75</v>
      </c>
      <c r="I41" t="s">
        <v>105</v>
      </c>
      <c r="J41">
        <v>705</v>
      </c>
      <c r="K41">
        <v>23.5</v>
      </c>
      <c r="L41">
        <v>17</v>
      </c>
      <c r="M41" s="9">
        <v>6</v>
      </c>
      <c r="N41" s="9">
        <v>6</v>
      </c>
      <c r="O41" s="9">
        <v>6</v>
      </c>
      <c r="P41" s="8" t="s">
        <v>49</v>
      </c>
      <c r="Q41" s="7">
        <v>1</v>
      </c>
      <c r="R41">
        <v>1980</v>
      </c>
      <c r="S41">
        <v>-1</v>
      </c>
      <c r="T41">
        <v>0</v>
      </c>
      <c r="U41">
        <v>50.8</v>
      </c>
      <c r="V41" t="s">
        <v>76</v>
      </c>
      <c r="W41" t="s">
        <v>77</v>
      </c>
      <c r="X41" t="s">
        <v>52</v>
      </c>
      <c r="Y41" t="s">
        <v>99</v>
      </c>
      <c r="AB41" t="s">
        <v>277</v>
      </c>
      <c r="AC41" t="s">
        <v>211</v>
      </c>
      <c r="AD41" t="s">
        <v>278</v>
      </c>
      <c r="AE41" t="s">
        <v>82</v>
      </c>
      <c r="AF41" t="s">
        <v>46</v>
      </c>
      <c r="AG41" t="s">
        <v>70</v>
      </c>
      <c r="AL41">
        <v>6</v>
      </c>
      <c r="AN41">
        <v>30</v>
      </c>
      <c r="AO41">
        <v>36.608285000000002</v>
      </c>
      <c r="AP41">
        <v>-88.478691999999995</v>
      </c>
      <c r="AQ41" t="s">
        <v>58</v>
      </c>
      <c r="AT41" t="s">
        <v>279</v>
      </c>
      <c r="AU41">
        <v>1.3320000000000001</v>
      </c>
      <c r="AV41" t="s">
        <v>4716</v>
      </c>
    </row>
    <row r="42" spans="1:48" x14ac:dyDescent="0.25">
      <c r="A42">
        <v>1</v>
      </c>
      <c r="B42" s="6">
        <f t="shared" si="1"/>
        <v>20</v>
      </c>
      <c r="C42" t="str">
        <f>VLOOKUP(B42,Sheet1!$A$2:$B$121,2,FALSE)</f>
        <v>Carlisle</v>
      </c>
      <c r="D42" s="2" t="s">
        <v>280</v>
      </c>
      <c r="F42" t="s">
        <v>45</v>
      </c>
      <c r="G42" t="s">
        <v>55</v>
      </c>
      <c r="H42" t="s">
        <v>47</v>
      </c>
      <c r="I42" t="s">
        <v>61</v>
      </c>
      <c r="J42">
        <v>780.59900000000005</v>
      </c>
      <c r="K42">
        <v>24.28</v>
      </c>
      <c r="L42">
        <v>18.04</v>
      </c>
      <c r="M42" s="9">
        <v>5</v>
      </c>
      <c r="N42" s="9">
        <v>5</v>
      </c>
      <c r="O42" s="9">
        <v>5</v>
      </c>
      <c r="P42" s="8" t="s">
        <v>49</v>
      </c>
      <c r="Q42" s="7">
        <v>1</v>
      </c>
      <c r="R42">
        <v>1968</v>
      </c>
      <c r="S42">
        <v>159</v>
      </c>
      <c r="T42">
        <v>6.84</v>
      </c>
      <c r="U42">
        <v>47.3</v>
      </c>
      <c r="V42" t="s">
        <v>62</v>
      </c>
      <c r="W42" t="s">
        <v>63</v>
      </c>
      <c r="X42" t="s">
        <v>64</v>
      </c>
      <c r="Y42" t="s">
        <v>78</v>
      </c>
      <c r="Z42" t="s">
        <v>281</v>
      </c>
      <c r="AB42" t="s">
        <v>282</v>
      </c>
      <c r="AC42" t="s">
        <v>283</v>
      </c>
      <c r="AD42" t="s">
        <v>284</v>
      </c>
      <c r="AE42" t="s">
        <v>54</v>
      </c>
      <c r="AF42" t="s">
        <v>46</v>
      </c>
      <c r="AG42" t="s">
        <v>70</v>
      </c>
      <c r="AH42">
        <v>13</v>
      </c>
      <c r="AI42">
        <v>13</v>
      </c>
      <c r="AJ42">
        <v>13</v>
      </c>
      <c r="AK42">
        <v>13</v>
      </c>
      <c r="AL42">
        <v>13</v>
      </c>
      <c r="AM42" t="s">
        <v>71</v>
      </c>
      <c r="AN42">
        <v>32.15</v>
      </c>
      <c r="AO42">
        <v>36.879786418999998</v>
      </c>
      <c r="AP42">
        <v>-89.070606683999998</v>
      </c>
      <c r="AQ42" t="s">
        <v>83</v>
      </c>
      <c r="AT42" t="s">
        <v>285</v>
      </c>
      <c r="AU42">
        <v>3.0920000000000001</v>
      </c>
      <c r="AV42" t="s">
        <v>4716</v>
      </c>
    </row>
    <row r="43" spans="1:48" x14ac:dyDescent="0.25">
      <c r="A43">
        <v>1</v>
      </c>
      <c r="B43" s="6">
        <f t="shared" si="1"/>
        <v>20</v>
      </c>
      <c r="C43" t="str">
        <f>VLOOKUP(B43,Sheet1!$A$2:$B$121,2,FALSE)</f>
        <v>Carlisle</v>
      </c>
      <c r="D43" s="2" t="s">
        <v>286</v>
      </c>
      <c r="F43" t="s">
        <v>45</v>
      </c>
      <c r="G43" t="s">
        <v>55</v>
      </c>
      <c r="H43" t="s">
        <v>75</v>
      </c>
      <c r="I43" t="s">
        <v>137</v>
      </c>
      <c r="J43">
        <v>509.779</v>
      </c>
      <c r="K43">
        <v>24.28</v>
      </c>
      <c r="L43">
        <v>18.04</v>
      </c>
      <c r="M43" s="9">
        <v>6</v>
      </c>
      <c r="N43" s="9">
        <v>6</v>
      </c>
      <c r="O43" s="9">
        <v>5</v>
      </c>
      <c r="P43" s="8" t="s">
        <v>49</v>
      </c>
      <c r="Q43" s="7">
        <v>1</v>
      </c>
      <c r="R43">
        <v>1971</v>
      </c>
      <c r="T43">
        <v>1.24</v>
      </c>
      <c r="U43">
        <v>57.5</v>
      </c>
      <c r="V43" t="s">
        <v>76</v>
      </c>
      <c r="W43" t="s">
        <v>77</v>
      </c>
      <c r="X43" t="s">
        <v>64</v>
      </c>
      <c r="Y43" t="s">
        <v>78</v>
      </c>
      <c r="Z43" t="s">
        <v>215</v>
      </c>
      <c r="AB43" t="s">
        <v>287</v>
      </c>
      <c r="AC43" t="s">
        <v>288</v>
      </c>
      <c r="AD43" t="s">
        <v>289</v>
      </c>
      <c r="AE43" t="s">
        <v>82</v>
      </c>
      <c r="AF43" t="s">
        <v>46</v>
      </c>
      <c r="AG43" t="s">
        <v>70</v>
      </c>
      <c r="AL43">
        <v>15</v>
      </c>
      <c r="AN43">
        <v>21</v>
      </c>
      <c r="AO43">
        <v>36.819424224000002</v>
      </c>
      <c r="AP43">
        <v>-88.833614334999993</v>
      </c>
      <c r="AQ43" t="s">
        <v>83</v>
      </c>
      <c r="AT43" t="s">
        <v>290</v>
      </c>
      <c r="AU43">
        <v>0.17499999999999999</v>
      </c>
      <c r="AV43" t="s">
        <v>4716</v>
      </c>
    </row>
    <row r="44" spans="1:48" x14ac:dyDescent="0.25">
      <c r="A44">
        <v>1</v>
      </c>
      <c r="B44" s="6">
        <f t="shared" si="1"/>
        <v>20</v>
      </c>
      <c r="C44" t="str">
        <f>VLOOKUP(B44,Sheet1!$A$2:$B$121,2,FALSE)</f>
        <v>Carlisle</v>
      </c>
      <c r="D44" s="2" t="s">
        <v>291</v>
      </c>
      <c r="F44" t="s">
        <v>45</v>
      </c>
      <c r="G44" t="s">
        <v>55</v>
      </c>
      <c r="H44" t="s">
        <v>75</v>
      </c>
      <c r="I44" t="s">
        <v>61</v>
      </c>
      <c r="J44">
        <v>533.67499999999995</v>
      </c>
      <c r="K44">
        <v>24.28</v>
      </c>
      <c r="L44">
        <v>12</v>
      </c>
      <c r="M44" s="9">
        <v>6</v>
      </c>
      <c r="N44" s="9">
        <v>6</v>
      </c>
      <c r="O44" s="9">
        <v>5</v>
      </c>
      <c r="P44" s="8" t="s">
        <v>49</v>
      </c>
      <c r="Q44" s="7">
        <v>1</v>
      </c>
      <c r="R44">
        <v>1966</v>
      </c>
      <c r="S44">
        <v>30</v>
      </c>
      <c r="T44">
        <v>1.24</v>
      </c>
      <c r="U44">
        <v>55.5</v>
      </c>
      <c r="V44" t="s">
        <v>62</v>
      </c>
      <c r="W44" t="s">
        <v>77</v>
      </c>
      <c r="X44" t="s">
        <v>64</v>
      </c>
      <c r="Y44" t="s">
        <v>78</v>
      </c>
      <c r="Z44" t="s">
        <v>292</v>
      </c>
      <c r="AB44" t="s">
        <v>293</v>
      </c>
      <c r="AC44" t="s">
        <v>294</v>
      </c>
      <c r="AD44" t="s">
        <v>295</v>
      </c>
      <c r="AE44" t="s">
        <v>82</v>
      </c>
      <c r="AF44" t="s">
        <v>46</v>
      </c>
      <c r="AG44" t="s">
        <v>70</v>
      </c>
      <c r="AL44">
        <v>15</v>
      </c>
      <c r="AN44">
        <v>21.98</v>
      </c>
      <c r="AO44">
        <v>36.911991958000002</v>
      </c>
      <c r="AP44">
        <v>-89.026785595999996</v>
      </c>
      <c r="AQ44" t="s">
        <v>83</v>
      </c>
      <c r="AT44" t="s">
        <v>296</v>
      </c>
      <c r="AU44">
        <v>1.345</v>
      </c>
      <c r="AV44" t="s">
        <v>4716</v>
      </c>
    </row>
    <row r="45" spans="1:48" x14ac:dyDescent="0.25">
      <c r="A45">
        <v>1</v>
      </c>
      <c r="B45" s="6">
        <f t="shared" si="1"/>
        <v>20</v>
      </c>
      <c r="C45" t="str">
        <f>VLOOKUP(B45,Sheet1!$A$2:$B$121,2,FALSE)</f>
        <v>Carlisle</v>
      </c>
      <c r="D45" s="2" t="s">
        <v>297</v>
      </c>
      <c r="F45" t="s">
        <v>45</v>
      </c>
      <c r="G45" t="s">
        <v>55</v>
      </c>
      <c r="H45" t="s">
        <v>75</v>
      </c>
      <c r="I45" t="s">
        <v>105</v>
      </c>
      <c r="J45">
        <v>1946.546</v>
      </c>
      <c r="K45">
        <v>21.65</v>
      </c>
      <c r="L45">
        <v>16.079999999999998</v>
      </c>
      <c r="M45" s="9">
        <v>6</v>
      </c>
      <c r="N45" s="9">
        <v>5</v>
      </c>
      <c r="O45" s="9">
        <v>6</v>
      </c>
      <c r="P45" s="8" t="s">
        <v>49</v>
      </c>
      <c r="Q45" s="7">
        <v>1</v>
      </c>
      <c r="R45">
        <v>1986</v>
      </c>
      <c r="S45">
        <v>80</v>
      </c>
      <c r="T45">
        <v>3.11</v>
      </c>
      <c r="U45">
        <v>48.5</v>
      </c>
      <c r="V45" t="s">
        <v>62</v>
      </c>
      <c r="W45" t="s">
        <v>77</v>
      </c>
      <c r="X45" t="s">
        <v>64</v>
      </c>
      <c r="Y45" t="s">
        <v>78</v>
      </c>
      <c r="Z45" t="s">
        <v>298</v>
      </c>
      <c r="AB45" t="s">
        <v>299</v>
      </c>
      <c r="AC45" t="s">
        <v>300</v>
      </c>
      <c r="AD45" t="s">
        <v>301</v>
      </c>
      <c r="AE45" t="s">
        <v>82</v>
      </c>
      <c r="AF45" t="s">
        <v>46</v>
      </c>
      <c r="AG45" t="s">
        <v>70</v>
      </c>
      <c r="AL45">
        <v>12</v>
      </c>
      <c r="AN45">
        <v>89.9</v>
      </c>
      <c r="AO45">
        <v>36.774786927999997</v>
      </c>
      <c r="AP45">
        <v>-88.881423424999994</v>
      </c>
      <c r="AQ45" t="s">
        <v>83</v>
      </c>
      <c r="AT45" t="s">
        <v>302</v>
      </c>
      <c r="AU45">
        <v>1.6890000000000001</v>
      </c>
      <c r="AV45" t="s">
        <v>4716</v>
      </c>
    </row>
    <row r="46" spans="1:48" x14ac:dyDescent="0.25">
      <c r="A46">
        <v>1</v>
      </c>
      <c r="B46" s="6">
        <f t="shared" si="1"/>
        <v>20</v>
      </c>
      <c r="C46" t="str">
        <f>VLOOKUP(B46,Sheet1!$A$2:$B$121,2,FALSE)</f>
        <v>Carlisle</v>
      </c>
      <c r="D46" s="2" t="s">
        <v>303</v>
      </c>
      <c r="F46" t="s">
        <v>45</v>
      </c>
      <c r="G46" t="s">
        <v>55</v>
      </c>
      <c r="H46" t="s">
        <v>75</v>
      </c>
      <c r="I46" t="s">
        <v>105</v>
      </c>
      <c r="J46">
        <v>656.86300000000006</v>
      </c>
      <c r="K46">
        <v>22</v>
      </c>
      <c r="L46">
        <v>16.079999999999998</v>
      </c>
      <c r="M46" s="9">
        <v>6</v>
      </c>
      <c r="N46" s="9">
        <v>5</v>
      </c>
      <c r="O46" s="9">
        <v>6</v>
      </c>
      <c r="P46" s="8" t="s">
        <v>49</v>
      </c>
      <c r="Q46" s="7">
        <v>1</v>
      </c>
      <c r="R46">
        <v>1988</v>
      </c>
      <c r="T46">
        <v>1.86</v>
      </c>
      <c r="U46">
        <v>51.5</v>
      </c>
      <c r="V46" t="s">
        <v>62</v>
      </c>
      <c r="W46" t="s">
        <v>77</v>
      </c>
      <c r="X46" t="s">
        <v>64</v>
      </c>
      <c r="Y46" t="s">
        <v>78</v>
      </c>
      <c r="Z46" t="s">
        <v>298</v>
      </c>
      <c r="AB46" t="s">
        <v>304</v>
      </c>
      <c r="AC46" t="s">
        <v>305</v>
      </c>
      <c r="AD46" t="s">
        <v>306</v>
      </c>
      <c r="AE46" t="s">
        <v>82</v>
      </c>
      <c r="AF46" t="s">
        <v>46</v>
      </c>
      <c r="AG46" t="s">
        <v>70</v>
      </c>
      <c r="AL46">
        <v>12</v>
      </c>
      <c r="AN46">
        <v>29.86</v>
      </c>
      <c r="AO46">
        <v>36.907752977999998</v>
      </c>
      <c r="AP46">
        <v>-88.847761345999999</v>
      </c>
      <c r="AQ46" t="s">
        <v>83</v>
      </c>
      <c r="AT46" t="s">
        <v>307</v>
      </c>
      <c r="AU46">
        <v>0.8</v>
      </c>
      <c r="AV46" t="s">
        <v>4716</v>
      </c>
    </row>
    <row r="47" spans="1:48" x14ac:dyDescent="0.25">
      <c r="A47">
        <v>1</v>
      </c>
      <c r="B47" s="6">
        <f t="shared" si="1"/>
        <v>28</v>
      </c>
      <c r="C47" t="str">
        <f>VLOOKUP(B47,Sheet1!$A$2:$B$121,2,FALSE)</f>
        <v>Crittenden</v>
      </c>
      <c r="D47" s="2" t="s">
        <v>308</v>
      </c>
      <c r="F47" t="s">
        <v>60</v>
      </c>
      <c r="G47" t="s">
        <v>55</v>
      </c>
      <c r="H47" t="s">
        <v>47</v>
      </c>
      <c r="I47" t="s">
        <v>143</v>
      </c>
      <c r="J47">
        <v>1532.2429999999999</v>
      </c>
      <c r="K47">
        <v>23.95</v>
      </c>
      <c r="L47">
        <v>18.04</v>
      </c>
      <c r="M47" s="9">
        <v>5</v>
      </c>
      <c r="N47" s="9">
        <v>4</v>
      </c>
      <c r="O47" s="9">
        <v>5</v>
      </c>
      <c r="P47" s="8" t="s">
        <v>49</v>
      </c>
      <c r="Q47" s="7">
        <v>1</v>
      </c>
      <c r="R47">
        <v>1955</v>
      </c>
      <c r="S47">
        <v>567</v>
      </c>
      <c r="T47">
        <v>29.83</v>
      </c>
      <c r="U47">
        <v>36.799999999999997</v>
      </c>
      <c r="V47" t="s">
        <v>76</v>
      </c>
      <c r="W47" t="s">
        <v>63</v>
      </c>
      <c r="X47" t="s">
        <v>64</v>
      </c>
      <c r="Y47" t="s">
        <v>78</v>
      </c>
      <c r="Z47" t="s">
        <v>185</v>
      </c>
      <c r="AB47" t="s">
        <v>309</v>
      </c>
      <c r="AC47" t="s">
        <v>310</v>
      </c>
      <c r="AD47" t="s">
        <v>311</v>
      </c>
      <c r="AE47" t="s">
        <v>54</v>
      </c>
      <c r="AF47" t="s">
        <v>46</v>
      </c>
      <c r="AG47" t="s">
        <v>70</v>
      </c>
      <c r="AH47">
        <v>19</v>
      </c>
      <c r="AI47">
        <v>20</v>
      </c>
      <c r="AJ47">
        <v>23</v>
      </c>
      <c r="AK47">
        <v>39</v>
      </c>
      <c r="AM47" t="s">
        <v>312</v>
      </c>
      <c r="AN47">
        <v>63.98</v>
      </c>
      <c r="AO47">
        <v>37.396596052</v>
      </c>
      <c r="AP47">
        <v>-87.845905998999996</v>
      </c>
      <c r="AQ47" t="s">
        <v>72</v>
      </c>
      <c r="AT47" t="s">
        <v>313</v>
      </c>
      <c r="AU47">
        <v>16.541</v>
      </c>
      <c r="AV47" t="s">
        <v>4716</v>
      </c>
    </row>
    <row r="48" spans="1:48" x14ac:dyDescent="0.25">
      <c r="A48">
        <v>1</v>
      </c>
      <c r="B48" s="6">
        <f t="shared" si="1"/>
        <v>28</v>
      </c>
      <c r="C48" t="str">
        <f>VLOOKUP(B48,Sheet1!$A$2:$B$121,2,FALSE)</f>
        <v>Crittenden</v>
      </c>
      <c r="D48" s="2" t="s">
        <v>314</v>
      </c>
      <c r="E48">
        <v>10000</v>
      </c>
      <c r="F48" t="s">
        <v>60</v>
      </c>
      <c r="G48" t="s">
        <v>55</v>
      </c>
      <c r="H48" t="s">
        <v>47</v>
      </c>
      <c r="I48" t="s">
        <v>48</v>
      </c>
      <c r="J48">
        <v>1889.4970000000001</v>
      </c>
      <c r="K48">
        <v>21.98</v>
      </c>
      <c r="L48">
        <v>19.03</v>
      </c>
      <c r="M48" s="9">
        <v>4</v>
      </c>
      <c r="N48" s="9">
        <v>4</v>
      </c>
      <c r="O48" s="9">
        <v>4</v>
      </c>
      <c r="P48" s="8" t="s">
        <v>49</v>
      </c>
      <c r="Q48" s="7">
        <v>1</v>
      </c>
      <c r="R48">
        <v>1929</v>
      </c>
      <c r="S48">
        <v>878</v>
      </c>
      <c r="T48">
        <v>34.799999999999997</v>
      </c>
      <c r="U48">
        <v>4</v>
      </c>
      <c r="V48" t="s">
        <v>76</v>
      </c>
      <c r="W48" t="s">
        <v>63</v>
      </c>
      <c r="X48" t="s">
        <v>64</v>
      </c>
      <c r="Y48" t="s">
        <v>315</v>
      </c>
      <c r="Z48" t="s">
        <v>316</v>
      </c>
      <c r="AB48" t="s">
        <v>317</v>
      </c>
      <c r="AC48" t="s">
        <v>318</v>
      </c>
      <c r="AD48" t="s">
        <v>319</v>
      </c>
      <c r="AE48" t="s">
        <v>54</v>
      </c>
      <c r="AF48" t="s">
        <v>46</v>
      </c>
      <c r="AG48" t="s">
        <v>70</v>
      </c>
      <c r="AL48">
        <v>10</v>
      </c>
      <c r="AM48" t="s">
        <v>312</v>
      </c>
      <c r="AN48">
        <v>85.96</v>
      </c>
      <c r="AO48">
        <v>37.335343211000001</v>
      </c>
      <c r="AP48">
        <v>-88.093275994999999</v>
      </c>
      <c r="AQ48" t="s">
        <v>72</v>
      </c>
      <c r="AT48" t="s">
        <v>320</v>
      </c>
      <c r="AU48">
        <v>0.68600000000000005</v>
      </c>
      <c r="AV48" t="s">
        <v>4716</v>
      </c>
    </row>
    <row r="49" spans="1:48" x14ac:dyDescent="0.25">
      <c r="A49">
        <v>1</v>
      </c>
      <c r="B49" s="6">
        <f t="shared" si="1"/>
        <v>28</v>
      </c>
      <c r="C49" t="str">
        <f>VLOOKUP(B49,Sheet1!$A$2:$B$121,2,FALSE)</f>
        <v>Crittenden</v>
      </c>
      <c r="D49" s="2" t="s">
        <v>321</v>
      </c>
      <c r="F49" t="s">
        <v>45</v>
      </c>
      <c r="G49" t="s">
        <v>55</v>
      </c>
      <c r="H49" t="s">
        <v>47</v>
      </c>
      <c r="I49" t="s">
        <v>143</v>
      </c>
      <c r="J49">
        <v>2266.018</v>
      </c>
      <c r="K49">
        <v>24.93</v>
      </c>
      <c r="L49">
        <v>18.04</v>
      </c>
      <c r="M49" s="9">
        <v>5</v>
      </c>
      <c r="N49" s="9">
        <v>7</v>
      </c>
      <c r="O49" s="9">
        <v>7</v>
      </c>
      <c r="P49" s="8" t="s">
        <v>49</v>
      </c>
      <c r="Q49" s="7">
        <v>1</v>
      </c>
      <c r="R49">
        <v>1955</v>
      </c>
      <c r="S49">
        <v>96</v>
      </c>
      <c r="T49">
        <v>8.6999999999999993</v>
      </c>
      <c r="U49">
        <v>88.9</v>
      </c>
      <c r="V49" t="s">
        <v>62</v>
      </c>
      <c r="W49" t="s">
        <v>63</v>
      </c>
      <c r="X49" t="s">
        <v>322</v>
      </c>
      <c r="Y49" t="s">
        <v>93</v>
      </c>
      <c r="Z49" t="s">
        <v>323</v>
      </c>
      <c r="AB49" t="s">
        <v>324</v>
      </c>
      <c r="AC49" t="s">
        <v>325</v>
      </c>
      <c r="AD49" t="s">
        <v>326</v>
      </c>
      <c r="AE49" t="s">
        <v>54</v>
      </c>
      <c r="AF49" t="s">
        <v>46</v>
      </c>
      <c r="AG49" t="s">
        <v>70</v>
      </c>
      <c r="AI49">
        <v>21</v>
      </c>
      <c r="AJ49">
        <v>25</v>
      </c>
      <c r="AM49" t="s">
        <v>71</v>
      </c>
      <c r="AN49">
        <v>90.88</v>
      </c>
      <c r="AO49">
        <v>37.289726981000001</v>
      </c>
      <c r="AP49">
        <v>-87.969436254000001</v>
      </c>
      <c r="AQ49" t="s">
        <v>83</v>
      </c>
      <c r="AT49" t="s">
        <v>327</v>
      </c>
      <c r="AU49">
        <v>0.34399999999999997</v>
      </c>
      <c r="AV49" t="s">
        <v>4716</v>
      </c>
    </row>
    <row r="50" spans="1:48" x14ac:dyDescent="0.25">
      <c r="A50">
        <v>1</v>
      </c>
      <c r="B50" s="6">
        <f t="shared" si="1"/>
        <v>28</v>
      </c>
      <c r="C50" t="str">
        <f>VLOOKUP(B50,Sheet1!$A$2:$B$121,2,FALSE)</f>
        <v>Crittenden</v>
      </c>
      <c r="D50" s="2" t="s">
        <v>328</v>
      </c>
      <c r="F50" t="s">
        <v>60</v>
      </c>
      <c r="G50" t="s">
        <v>55</v>
      </c>
      <c r="H50" t="s">
        <v>47</v>
      </c>
      <c r="I50" t="s">
        <v>61</v>
      </c>
      <c r="J50">
        <v>1005.78</v>
      </c>
      <c r="K50">
        <v>23.95</v>
      </c>
      <c r="L50">
        <v>18.04</v>
      </c>
      <c r="M50" s="9">
        <v>6</v>
      </c>
      <c r="N50" s="9">
        <v>6</v>
      </c>
      <c r="O50" s="9">
        <v>4</v>
      </c>
      <c r="P50" s="8" t="s">
        <v>49</v>
      </c>
      <c r="Q50" s="7">
        <v>1</v>
      </c>
      <c r="R50">
        <v>1968</v>
      </c>
      <c r="S50">
        <v>232</v>
      </c>
      <c r="T50">
        <v>11.18</v>
      </c>
      <c r="U50">
        <v>28.9</v>
      </c>
      <c r="V50" t="s">
        <v>62</v>
      </c>
      <c r="W50" t="s">
        <v>63</v>
      </c>
      <c r="X50" t="s">
        <v>329</v>
      </c>
      <c r="Y50" t="s">
        <v>330</v>
      </c>
      <c r="Z50" t="s">
        <v>331</v>
      </c>
      <c r="AB50" t="s">
        <v>332</v>
      </c>
      <c r="AC50" t="s">
        <v>333</v>
      </c>
      <c r="AD50" t="s">
        <v>334</v>
      </c>
      <c r="AE50" t="s">
        <v>54</v>
      </c>
      <c r="AF50" t="s">
        <v>46</v>
      </c>
      <c r="AG50" t="s">
        <v>70</v>
      </c>
      <c r="AL50">
        <v>10</v>
      </c>
      <c r="AM50" t="s">
        <v>71</v>
      </c>
      <c r="AN50">
        <v>42</v>
      </c>
      <c r="AO50">
        <v>37.349181446999999</v>
      </c>
      <c r="AP50">
        <v>-87.992215580999996</v>
      </c>
      <c r="AQ50" t="s">
        <v>72</v>
      </c>
      <c r="AT50" t="s">
        <v>335</v>
      </c>
      <c r="AU50">
        <v>0.10100000000000001</v>
      </c>
      <c r="AV50" t="s">
        <v>4716</v>
      </c>
    </row>
    <row r="51" spans="1:48" x14ac:dyDescent="0.25">
      <c r="A51">
        <v>1</v>
      </c>
      <c r="B51" s="6">
        <f t="shared" si="1"/>
        <v>28</v>
      </c>
      <c r="C51" t="str">
        <f>VLOOKUP(B51,Sheet1!$A$2:$B$121,2,FALSE)</f>
        <v>Crittenden</v>
      </c>
      <c r="D51" s="2" t="s">
        <v>336</v>
      </c>
      <c r="F51" t="s">
        <v>45</v>
      </c>
      <c r="G51" t="s">
        <v>55</v>
      </c>
      <c r="H51" t="s">
        <v>75</v>
      </c>
      <c r="I51" t="s">
        <v>137</v>
      </c>
      <c r="J51">
        <v>780.59900000000005</v>
      </c>
      <c r="K51">
        <v>24.28</v>
      </c>
      <c r="L51">
        <v>18.04</v>
      </c>
      <c r="M51" s="9">
        <v>5</v>
      </c>
      <c r="N51" s="9">
        <v>5</v>
      </c>
      <c r="O51" s="9">
        <v>5</v>
      </c>
      <c r="P51" s="8" t="s">
        <v>49</v>
      </c>
      <c r="Q51" s="7">
        <v>1</v>
      </c>
      <c r="R51">
        <v>1970</v>
      </c>
      <c r="S51">
        <v>113</v>
      </c>
      <c r="T51">
        <v>4.97</v>
      </c>
      <c r="U51">
        <v>44.4</v>
      </c>
      <c r="V51" t="s">
        <v>62</v>
      </c>
      <c r="W51" t="s">
        <v>77</v>
      </c>
      <c r="X51" t="s">
        <v>64</v>
      </c>
      <c r="Y51" t="s">
        <v>78</v>
      </c>
      <c r="Z51" t="s">
        <v>185</v>
      </c>
      <c r="AB51" t="s">
        <v>337</v>
      </c>
      <c r="AC51" t="s">
        <v>338</v>
      </c>
      <c r="AD51" t="s">
        <v>339</v>
      </c>
      <c r="AE51" t="s">
        <v>82</v>
      </c>
      <c r="AF51" t="s">
        <v>46</v>
      </c>
      <c r="AG51" t="s">
        <v>70</v>
      </c>
      <c r="AL51">
        <v>13</v>
      </c>
      <c r="AN51">
        <v>32.15</v>
      </c>
      <c r="AO51">
        <v>37.427161022</v>
      </c>
      <c r="AP51">
        <v>-87.969926474000005</v>
      </c>
      <c r="AQ51" t="s">
        <v>83</v>
      </c>
      <c r="AT51" t="s">
        <v>340</v>
      </c>
      <c r="AU51">
        <v>2.0070000000000001</v>
      </c>
      <c r="AV51" t="s">
        <v>4716</v>
      </c>
    </row>
    <row r="52" spans="1:48" x14ac:dyDescent="0.25">
      <c r="A52">
        <v>1</v>
      </c>
      <c r="B52" s="6">
        <f t="shared" si="1"/>
        <v>28</v>
      </c>
      <c r="C52" t="str">
        <f>VLOOKUP(B52,Sheet1!$A$2:$B$121,2,FALSE)</f>
        <v>Crittenden</v>
      </c>
      <c r="D52" s="2" t="s">
        <v>341</v>
      </c>
      <c r="F52" t="s">
        <v>45</v>
      </c>
      <c r="G52" t="s">
        <v>55</v>
      </c>
      <c r="H52" t="s">
        <v>75</v>
      </c>
      <c r="I52" t="s">
        <v>137</v>
      </c>
      <c r="J52">
        <v>685.66099999999994</v>
      </c>
      <c r="K52">
        <v>21.33</v>
      </c>
      <c r="L52">
        <v>18.04</v>
      </c>
      <c r="M52" s="9">
        <v>6</v>
      </c>
      <c r="N52" s="9">
        <v>5</v>
      </c>
      <c r="O52" s="9">
        <v>6</v>
      </c>
      <c r="P52" s="8" t="s">
        <v>49</v>
      </c>
      <c r="Q52" s="7">
        <v>1</v>
      </c>
      <c r="R52">
        <v>1970</v>
      </c>
      <c r="S52">
        <v>85</v>
      </c>
      <c r="T52">
        <v>1.86</v>
      </c>
      <c r="U52">
        <v>56.5</v>
      </c>
      <c r="V52" t="s">
        <v>76</v>
      </c>
      <c r="W52" t="s">
        <v>77</v>
      </c>
      <c r="X52" t="s">
        <v>64</v>
      </c>
      <c r="Y52" t="s">
        <v>78</v>
      </c>
      <c r="AB52" t="s">
        <v>342</v>
      </c>
      <c r="AC52" t="s">
        <v>343</v>
      </c>
      <c r="AD52" t="s">
        <v>344</v>
      </c>
      <c r="AE52" t="s">
        <v>82</v>
      </c>
      <c r="AF52" t="s">
        <v>46</v>
      </c>
      <c r="AG52" t="s">
        <v>70</v>
      </c>
      <c r="AL52">
        <v>15</v>
      </c>
      <c r="AN52">
        <v>32.15</v>
      </c>
      <c r="AO52">
        <v>37.204525021999999</v>
      </c>
      <c r="AP52">
        <v>-88.106458482999997</v>
      </c>
      <c r="AQ52" t="s">
        <v>83</v>
      </c>
      <c r="AT52" t="s">
        <v>345</v>
      </c>
      <c r="AU52">
        <v>1.042</v>
      </c>
      <c r="AV52" t="s">
        <v>4716</v>
      </c>
    </row>
    <row r="53" spans="1:48" x14ac:dyDescent="0.25">
      <c r="A53">
        <v>1</v>
      </c>
      <c r="B53" s="6">
        <f t="shared" si="1"/>
        <v>28</v>
      </c>
      <c r="C53" t="str">
        <f>VLOOKUP(B53,Sheet1!$A$2:$B$121,2,FALSE)</f>
        <v>Crittenden</v>
      </c>
      <c r="D53" s="2" t="s">
        <v>346</v>
      </c>
      <c r="E53">
        <v>1159</v>
      </c>
      <c r="F53" t="s">
        <v>60</v>
      </c>
      <c r="G53" t="s">
        <v>55</v>
      </c>
      <c r="H53" t="s">
        <v>75</v>
      </c>
      <c r="I53" t="s">
        <v>105</v>
      </c>
      <c r="J53">
        <v>659.29</v>
      </c>
      <c r="K53">
        <v>16.079999999999998</v>
      </c>
      <c r="L53">
        <v>16.079999999999998</v>
      </c>
      <c r="M53" s="9">
        <v>4</v>
      </c>
      <c r="N53" s="9">
        <v>3</v>
      </c>
      <c r="O53" s="9">
        <v>3</v>
      </c>
      <c r="P53" s="8" t="s">
        <v>49</v>
      </c>
      <c r="Q53" s="7">
        <v>1</v>
      </c>
      <c r="R53">
        <v>1985</v>
      </c>
      <c r="S53">
        <v>22</v>
      </c>
      <c r="T53">
        <v>3.11</v>
      </c>
      <c r="U53">
        <v>22.7</v>
      </c>
      <c r="V53" t="s">
        <v>76</v>
      </c>
      <c r="W53" t="s">
        <v>77</v>
      </c>
      <c r="X53" t="s">
        <v>52</v>
      </c>
      <c r="Y53" t="s">
        <v>99</v>
      </c>
      <c r="AB53" t="s">
        <v>347</v>
      </c>
      <c r="AC53" t="s">
        <v>348</v>
      </c>
      <c r="AD53" t="s">
        <v>349</v>
      </c>
      <c r="AE53" t="s">
        <v>82</v>
      </c>
      <c r="AF53" t="s">
        <v>46</v>
      </c>
      <c r="AG53" t="s">
        <v>70</v>
      </c>
      <c r="AL53">
        <v>3</v>
      </c>
      <c r="AN53">
        <v>41.01</v>
      </c>
      <c r="AO53">
        <v>37.447968861</v>
      </c>
      <c r="AP53">
        <v>-88.058066179999997</v>
      </c>
      <c r="AQ53" t="s">
        <v>72</v>
      </c>
      <c r="AT53" t="s">
        <v>350</v>
      </c>
      <c r="AU53">
        <v>4.8000000000000001E-2</v>
      </c>
      <c r="AV53" t="s">
        <v>4716</v>
      </c>
    </row>
    <row r="54" spans="1:48" x14ac:dyDescent="0.25">
      <c r="A54">
        <v>1</v>
      </c>
      <c r="B54" s="6">
        <f t="shared" si="1"/>
        <v>38</v>
      </c>
      <c r="C54" t="str">
        <f>VLOOKUP(B54,Sheet1!$A$2:$B$121,2,FALSE)</f>
        <v>Fulton</v>
      </c>
      <c r="D54" s="2" t="s">
        <v>351</v>
      </c>
      <c r="F54" t="s">
        <v>45</v>
      </c>
      <c r="G54" t="s">
        <v>55</v>
      </c>
      <c r="H54" t="s">
        <v>47</v>
      </c>
      <c r="I54" t="s">
        <v>48</v>
      </c>
      <c r="J54">
        <v>577.80700000000002</v>
      </c>
      <c r="K54">
        <v>20.010000000000002</v>
      </c>
      <c r="L54">
        <v>15.09</v>
      </c>
      <c r="M54" s="9">
        <v>5</v>
      </c>
      <c r="N54" s="9">
        <v>5</v>
      </c>
      <c r="O54" s="9">
        <v>6</v>
      </c>
      <c r="P54" s="8" t="s">
        <v>49</v>
      </c>
      <c r="Q54" s="7">
        <v>1</v>
      </c>
      <c r="R54">
        <v>1938</v>
      </c>
      <c r="S54">
        <v>56</v>
      </c>
      <c r="T54">
        <v>4.97</v>
      </c>
      <c r="U54">
        <v>44.1</v>
      </c>
      <c r="V54" t="s">
        <v>76</v>
      </c>
      <c r="W54" t="s">
        <v>63</v>
      </c>
      <c r="X54" t="s">
        <v>52</v>
      </c>
      <c r="Y54" t="s">
        <v>99</v>
      </c>
      <c r="AB54" t="s">
        <v>352</v>
      </c>
      <c r="AC54" t="s">
        <v>353</v>
      </c>
      <c r="AD54" t="s">
        <v>354</v>
      </c>
      <c r="AE54" t="s">
        <v>54</v>
      </c>
      <c r="AF54" t="s">
        <v>46</v>
      </c>
      <c r="AG54" t="s">
        <v>70</v>
      </c>
      <c r="AL54">
        <v>9</v>
      </c>
      <c r="AM54" t="s">
        <v>71</v>
      </c>
      <c r="AN54">
        <v>28.87</v>
      </c>
      <c r="AO54">
        <v>36.532700863000002</v>
      </c>
      <c r="AP54">
        <v>-89.087235351999993</v>
      </c>
      <c r="AQ54" t="s">
        <v>72</v>
      </c>
      <c r="AT54" t="s">
        <v>355</v>
      </c>
      <c r="AU54">
        <v>5.3390000000000004</v>
      </c>
      <c r="AV54" t="s">
        <v>4716</v>
      </c>
    </row>
    <row r="55" spans="1:48" x14ac:dyDescent="0.25">
      <c r="A55">
        <v>1</v>
      </c>
      <c r="B55" s="6">
        <f t="shared" si="1"/>
        <v>38</v>
      </c>
      <c r="C55" t="str">
        <f>VLOOKUP(B55,Sheet1!$A$2:$B$121,2,FALSE)</f>
        <v>Fulton</v>
      </c>
      <c r="D55" s="2" t="s">
        <v>356</v>
      </c>
      <c r="F55" t="s">
        <v>45</v>
      </c>
      <c r="G55" t="s">
        <v>55</v>
      </c>
      <c r="H55" t="s">
        <v>47</v>
      </c>
      <c r="I55" t="s">
        <v>48</v>
      </c>
      <c r="J55">
        <v>577.80700000000002</v>
      </c>
      <c r="K55">
        <v>20.010000000000002</v>
      </c>
      <c r="L55">
        <v>16.079999999999998</v>
      </c>
      <c r="M55" s="9">
        <v>5</v>
      </c>
      <c r="N55" s="9">
        <v>5</v>
      </c>
      <c r="O55" s="9">
        <v>5</v>
      </c>
      <c r="P55" s="8" t="s">
        <v>49</v>
      </c>
      <c r="Q55" s="7">
        <v>1</v>
      </c>
      <c r="R55">
        <v>1938</v>
      </c>
      <c r="S55">
        <v>31</v>
      </c>
      <c r="T55">
        <v>3.73</v>
      </c>
      <c r="U55">
        <v>46.3</v>
      </c>
      <c r="V55" t="s">
        <v>76</v>
      </c>
      <c r="W55" t="s">
        <v>63</v>
      </c>
      <c r="X55" t="s">
        <v>52</v>
      </c>
      <c r="Y55" t="s">
        <v>99</v>
      </c>
      <c r="AB55" t="s">
        <v>357</v>
      </c>
      <c r="AC55" t="s">
        <v>353</v>
      </c>
      <c r="AD55" t="s">
        <v>358</v>
      </c>
      <c r="AE55" t="s">
        <v>54</v>
      </c>
      <c r="AF55" t="s">
        <v>46</v>
      </c>
      <c r="AG55" t="s">
        <v>70</v>
      </c>
      <c r="AL55">
        <v>10</v>
      </c>
      <c r="AM55" t="s">
        <v>71</v>
      </c>
      <c r="AN55">
        <v>28.87</v>
      </c>
      <c r="AO55">
        <v>36.543253761999999</v>
      </c>
      <c r="AP55">
        <v>-89.055948735000001</v>
      </c>
      <c r="AQ55" t="s">
        <v>58</v>
      </c>
      <c r="AT55" t="s">
        <v>359</v>
      </c>
      <c r="AU55">
        <v>0.20100000000000001</v>
      </c>
      <c r="AV55" t="s">
        <v>4716</v>
      </c>
    </row>
    <row r="56" spans="1:48" x14ac:dyDescent="0.25">
      <c r="A56">
        <v>1</v>
      </c>
      <c r="B56" s="6">
        <f t="shared" si="1"/>
        <v>38</v>
      </c>
      <c r="C56" t="str">
        <f>VLOOKUP(B56,Sheet1!$A$2:$B$121,2,FALSE)</f>
        <v>Fulton</v>
      </c>
      <c r="D56" s="2" t="s">
        <v>360</v>
      </c>
      <c r="F56" t="s">
        <v>60</v>
      </c>
      <c r="G56" t="s">
        <v>55</v>
      </c>
      <c r="H56" t="s">
        <v>47</v>
      </c>
      <c r="I56" t="s">
        <v>48</v>
      </c>
      <c r="J56">
        <v>702.56</v>
      </c>
      <c r="K56">
        <v>20.010000000000002</v>
      </c>
      <c r="L56">
        <v>16.079999999999998</v>
      </c>
      <c r="M56" s="9">
        <v>5</v>
      </c>
      <c r="N56" s="9">
        <v>4</v>
      </c>
      <c r="O56" s="9">
        <v>5</v>
      </c>
      <c r="P56" s="8" t="s">
        <v>49</v>
      </c>
      <c r="Q56" s="7">
        <v>1</v>
      </c>
      <c r="R56">
        <v>1938</v>
      </c>
      <c r="S56">
        <v>56</v>
      </c>
      <c r="T56">
        <v>4.97</v>
      </c>
      <c r="U56">
        <v>46.4</v>
      </c>
      <c r="V56" t="s">
        <v>76</v>
      </c>
      <c r="W56" t="s">
        <v>63</v>
      </c>
      <c r="X56" t="s">
        <v>52</v>
      </c>
      <c r="Y56" t="s">
        <v>99</v>
      </c>
      <c r="AB56" t="s">
        <v>352</v>
      </c>
      <c r="AC56" t="s">
        <v>353</v>
      </c>
      <c r="AD56" t="s">
        <v>361</v>
      </c>
      <c r="AE56" t="s">
        <v>54</v>
      </c>
      <c r="AF56" t="s">
        <v>46</v>
      </c>
      <c r="AG56" t="s">
        <v>70</v>
      </c>
      <c r="AL56">
        <v>14</v>
      </c>
      <c r="AM56" t="s">
        <v>71</v>
      </c>
      <c r="AN56">
        <v>35.1</v>
      </c>
      <c r="AO56">
        <v>36.540296845</v>
      </c>
      <c r="AP56">
        <v>-89.056053535000004</v>
      </c>
      <c r="AQ56" t="s">
        <v>72</v>
      </c>
      <c r="AT56" t="s">
        <v>355</v>
      </c>
      <c r="AU56">
        <v>7.6</v>
      </c>
      <c r="AV56" t="s">
        <v>4716</v>
      </c>
    </row>
    <row r="57" spans="1:48" x14ac:dyDescent="0.25">
      <c r="A57">
        <v>1</v>
      </c>
      <c r="B57" s="6">
        <f t="shared" si="1"/>
        <v>38</v>
      </c>
      <c r="C57" t="str">
        <f>VLOOKUP(B57,Sheet1!$A$2:$B$121,2,FALSE)</f>
        <v>Fulton</v>
      </c>
      <c r="D57" s="2" t="s">
        <v>362</v>
      </c>
      <c r="F57" t="s">
        <v>60</v>
      </c>
      <c r="G57" t="s">
        <v>55</v>
      </c>
      <c r="H57" t="s">
        <v>47</v>
      </c>
      <c r="I57" t="s">
        <v>48</v>
      </c>
      <c r="J57">
        <v>499.01499999999999</v>
      </c>
      <c r="K57">
        <v>20.010000000000002</v>
      </c>
      <c r="L57">
        <v>16.079999999999998</v>
      </c>
      <c r="M57" s="9">
        <v>5</v>
      </c>
      <c r="N57" s="9">
        <v>5</v>
      </c>
      <c r="O57" s="9">
        <v>4</v>
      </c>
      <c r="P57" s="8" t="s">
        <v>49</v>
      </c>
      <c r="Q57" s="7">
        <v>1</v>
      </c>
      <c r="R57">
        <v>1938</v>
      </c>
      <c r="S57">
        <v>56</v>
      </c>
      <c r="T57">
        <v>4.97</v>
      </c>
      <c r="U57">
        <v>37.9</v>
      </c>
      <c r="V57" t="s">
        <v>76</v>
      </c>
      <c r="W57" t="s">
        <v>63</v>
      </c>
      <c r="X57" t="s">
        <v>52</v>
      </c>
      <c r="Y57" t="s">
        <v>99</v>
      </c>
      <c r="AB57" t="s">
        <v>352</v>
      </c>
      <c r="AC57" t="s">
        <v>363</v>
      </c>
      <c r="AD57" t="s">
        <v>364</v>
      </c>
      <c r="AE57" t="s">
        <v>54</v>
      </c>
      <c r="AF57" t="s">
        <v>46</v>
      </c>
      <c r="AG57" t="s">
        <v>70</v>
      </c>
      <c r="AL57">
        <v>11</v>
      </c>
      <c r="AM57" t="s">
        <v>71</v>
      </c>
      <c r="AN57">
        <v>24.93</v>
      </c>
      <c r="AO57">
        <v>36.532384759000003</v>
      </c>
      <c r="AP57">
        <v>-89.068829803</v>
      </c>
      <c r="AQ57" t="s">
        <v>72</v>
      </c>
      <c r="AT57" t="s">
        <v>355</v>
      </c>
      <c r="AU57">
        <v>6.3689999999999998</v>
      </c>
      <c r="AV57" t="s">
        <v>4716</v>
      </c>
    </row>
    <row r="58" spans="1:48" x14ac:dyDescent="0.25">
      <c r="A58">
        <v>1</v>
      </c>
      <c r="B58" s="6">
        <f t="shared" si="1"/>
        <v>38</v>
      </c>
      <c r="C58" t="str">
        <f>VLOOKUP(B58,Sheet1!$A$2:$B$121,2,FALSE)</f>
        <v>Fulton</v>
      </c>
      <c r="D58" s="2" t="s">
        <v>365</v>
      </c>
      <c r="E58">
        <v>10009</v>
      </c>
      <c r="F58" t="s">
        <v>60</v>
      </c>
      <c r="G58" t="s">
        <v>55</v>
      </c>
      <c r="H58" t="s">
        <v>47</v>
      </c>
      <c r="I58" t="s">
        <v>61</v>
      </c>
      <c r="J58">
        <v>1005.78</v>
      </c>
      <c r="K58">
        <v>23.95</v>
      </c>
      <c r="L58">
        <v>18.04</v>
      </c>
      <c r="M58" s="9">
        <v>4</v>
      </c>
      <c r="N58" s="9">
        <v>4</v>
      </c>
      <c r="O58" s="9">
        <v>4</v>
      </c>
      <c r="P58" s="8" t="s">
        <v>49</v>
      </c>
      <c r="Q58" s="7">
        <v>1</v>
      </c>
      <c r="R58">
        <v>1966</v>
      </c>
      <c r="S58">
        <v>146</v>
      </c>
      <c r="T58">
        <v>3.73</v>
      </c>
      <c r="U58">
        <v>32.5</v>
      </c>
      <c r="V58" t="s">
        <v>62</v>
      </c>
      <c r="W58" t="s">
        <v>63</v>
      </c>
      <c r="X58" t="s">
        <v>329</v>
      </c>
      <c r="Y58" t="s">
        <v>330</v>
      </c>
      <c r="AB58" t="s">
        <v>366</v>
      </c>
      <c r="AC58" t="s">
        <v>367</v>
      </c>
      <c r="AD58" t="s">
        <v>368</v>
      </c>
      <c r="AE58" t="s">
        <v>54</v>
      </c>
      <c r="AF58" t="s">
        <v>46</v>
      </c>
      <c r="AG58" t="s">
        <v>70</v>
      </c>
      <c r="AL58">
        <v>15</v>
      </c>
      <c r="AM58" t="s">
        <v>369</v>
      </c>
      <c r="AN58">
        <v>41.99</v>
      </c>
      <c r="AO58">
        <v>36.528636282999997</v>
      </c>
      <c r="AP58">
        <v>-88.925865043000002</v>
      </c>
      <c r="AQ58" t="s">
        <v>72</v>
      </c>
      <c r="AT58" t="s">
        <v>370</v>
      </c>
      <c r="AU58">
        <v>0.79800000000000004</v>
      </c>
      <c r="AV58" t="s">
        <v>4716</v>
      </c>
    </row>
    <row r="59" spans="1:48" x14ac:dyDescent="0.25">
      <c r="A59">
        <v>1</v>
      </c>
      <c r="B59" s="6">
        <f t="shared" si="1"/>
        <v>38</v>
      </c>
      <c r="C59" t="str">
        <f>VLOOKUP(B59,Sheet1!$A$2:$B$121,2,FALSE)</f>
        <v>Fulton</v>
      </c>
      <c r="D59" s="2" t="s">
        <v>371</v>
      </c>
      <c r="F59" t="s">
        <v>45</v>
      </c>
      <c r="G59" t="s">
        <v>55</v>
      </c>
      <c r="H59" t="s">
        <v>75</v>
      </c>
      <c r="I59" t="s">
        <v>143</v>
      </c>
      <c r="J59">
        <v>3440.2779999999998</v>
      </c>
      <c r="K59">
        <v>16.079999999999998</v>
      </c>
      <c r="L59">
        <v>16.079999999999998</v>
      </c>
      <c r="M59" s="9">
        <v>5</v>
      </c>
      <c r="N59" s="9">
        <v>5</v>
      </c>
      <c r="O59" s="9">
        <v>5</v>
      </c>
      <c r="P59" s="8" t="s">
        <v>49</v>
      </c>
      <c r="Q59" s="7">
        <v>1</v>
      </c>
      <c r="R59">
        <v>1959</v>
      </c>
      <c r="T59">
        <v>13.05</v>
      </c>
      <c r="U59">
        <v>37.9</v>
      </c>
      <c r="V59" t="s">
        <v>62</v>
      </c>
      <c r="W59" t="s">
        <v>77</v>
      </c>
      <c r="X59" t="s">
        <v>52</v>
      </c>
      <c r="Y59" t="s">
        <v>99</v>
      </c>
      <c r="AB59" t="s">
        <v>372</v>
      </c>
      <c r="AC59" t="s">
        <v>373</v>
      </c>
      <c r="AD59" t="s">
        <v>374</v>
      </c>
      <c r="AE59" t="s">
        <v>82</v>
      </c>
      <c r="AF59" t="s">
        <v>46</v>
      </c>
      <c r="AG59" t="s">
        <v>70</v>
      </c>
      <c r="AL59">
        <v>13</v>
      </c>
      <c r="AN59">
        <v>214</v>
      </c>
      <c r="AO59">
        <v>36.584748687999998</v>
      </c>
      <c r="AP59">
        <v>-89.169319759999993</v>
      </c>
      <c r="AQ59" t="s">
        <v>58</v>
      </c>
      <c r="AT59" t="s">
        <v>375</v>
      </c>
      <c r="AU59">
        <v>0.33300000000000002</v>
      </c>
      <c r="AV59" t="s">
        <v>4716</v>
      </c>
    </row>
    <row r="60" spans="1:48" x14ac:dyDescent="0.25">
      <c r="A60">
        <v>1</v>
      </c>
      <c r="B60" s="6">
        <f t="shared" si="1"/>
        <v>38</v>
      </c>
      <c r="C60" t="str">
        <f>VLOOKUP(B60,Sheet1!$A$2:$B$121,2,FALSE)</f>
        <v>Fulton</v>
      </c>
      <c r="D60" s="2" t="s">
        <v>376</v>
      </c>
      <c r="F60" t="s">
        <v>45</v>
      </c>
      <c r="G60" t="s">
        <v>55</v>
      </c>
      <c r="H60" t="s">
        <v>75</v>
      </c>
      <c r="I60" t="s">
        <v>143</v>
      </c>
      <c r="J60">
        <v>2908.069</v>
      </c>
      <c r="K60">
        <v>15.8</v>
      </c>
      <c r="L60">
        <v>16.079999999999998</v>
      </c>
      <c r="M60" s="9">
        <v>5</v>
      </c>
      <c r="N60" s="9">
        <v>5</v>
      </c>
      <c r="O60" s="9">
        <v>5</v>
      </c>
      <c r="P60" s="8" t="s">
        <v>49</v>
      </c>
      <c r="Q60" s="7">
        <v>1</v>
      </c>
      <c r="R60">
        <v>1959</v>
      </c>
      <c r="T60">
        <v>3.73</v>
      </c>
      <c r="U60">
        <v>41.1</v>
      </c>
      <c r="V60" t="s">
        <v>62</v>
      </c>
      <c r="W60" t="s">
        <v>77</v>
      </c>
      <c r="X60" t="s">
        <v>52</v>
      </c>
      <c r="Y60" t="s">
        <v>99</v>
      </c>
      <c r="AB60" t="s">
        <v>377</v>
      </c>
      <c r="AC60" t="s">
        <v>378</v>
      </c>
      <c r="AD60" t="s">
        <v>379</v>
      </c>
      <c r="AE60" t="s">
        <v>82</v>
      </c>
      <c r="AF60" t="s">
        <v>46</v>
      </c>
      <c r="AG60" t="s">
        <v>70</v>
      </c>
      <c r="AL60">
        <v>16</v>
      </c>
      <c r="AN60">
        <v>184.06</v>
      </c>
      <c r="AO60">
        <v>36.620474696999999</v>
      </c>
      <c r="AP60">
        <v>-89.150812981000001</v>
      </c>
      <c r="AQ60" t="s">
        <v>58</v>
      </c>
      <c r="AT60" t="s">
        <v>380</v>
      </c>
      <c r="AU60">
        <v>2.5999999999999999E-2</v>
      </c>
      <c r="AV60" t="s">
        <v>4716</v>
      </c>
    </row>
    <row r="61" spans="1:48" x14ac:dyDescent="0.25">
      <c r="A61">
        <v>1</v>
      </c>
      <c r="B61" s="6">
        <f t="shared" si="1"/>
        <v>42</v>
      </c>
      <c r="C61" t="str">
        <f>VLOOKUP(B61,Sheet1!$A$2:$B$121,2,FALSE)</f>
        <v>Graves</v>
      </c>
      <c r="D61" s="2" t="s">
        <v>381</v>
      </c>
      <c r="F61" t="s">
        <v>45</v>
      </c>
      <c r="G61" t="s">
        <v>55</v>
      </c>
      <c r="H61" t="s">
        <v>47</v>
      </c>
      <c r="I61" t="s">
        <v>143</v>
      </c>
      <c r="J61">
        <v>2595.7170000000001</v>
      </c>
      <c r="K61">
        <v>29.86</v>
      </c>
      <c r="L61">
        <v>22.97</v>
      </c>
      <c r="M61" s="9">
        <v>7</v>
      </c>
      <c r="N61" s="9">
        <v>7</v>
      </c>
      <c r="O61" s="9">
        <v>5</v>
      </c>
      <c r="P61" s="8" t="s">
        <v>49</v>
      </c>
      <c r="Q61" s="7">
        <v>1</v>
      </c>
      <c r="R61">
        <v>1956</v>
      </c>
      <c r="S61">
        <v>5212</v>
      </c>
      <c r="T61">
        <v>0</v>
      </c>
      <c r="U61">
        <v>43.5</v>
      </c>
      <c r="V61" t="s">
        <v>50</v>
      </c>
      <c r="W61" t="s">
        <v>51</v>
      </c>
      <c r="X61" t="s">
        <v>64</v>
      </c>
      <c r="Y61" t="s">
        <v>93</v>
      </c>
      <c r="Z61" t="s">
        <v>382</v>
      </c>
      <c r="AB61" t="s">
        <v>383</v>
      </c>
      <c r="AC61" t="s">
        <v>384</v>
      </c>
      <c r="AD61" t="s">
        <v>385</v>
      </c>
      <c r="AE61" t="s">
        <v>54</v>
      </c>
      <c r="AF61" t="s">
        <v>46</v>
      </c>
      <c r="AG61" t="s">
        <v>70</v>
      </c>
      <c r="AH61">
        <v>19</v>
      </c>
      <c r="AI61">
        <v>19</v>
      </c>
      <c r="AJ61">
        <v>22</v>
      </c>
      <c r="AK61">
        <v>35</v>
      </c>
      <c r="AM61" t="s">
        <v>312</v>
      </c>
      <c r="AN61">
        <v>86.94</v>
      </c>
      <c r="AO61">
        <v>36.698687415999999</v>
      </c>
      <c r="AP61">
        <v>-88.703109366000007</v>
      </c>
      <c r="AQ61" t="s">
        <v>58</v>
      </c>
      <c r="AT61" t="s">
        <v>386</v>
      </c>
      <c r="AU61">
        <v>12.204000000000001</v>
      </c>
      <c r="AV61" t="s">
        <v>4716</v>
      </c>
    </row>
    <row r="62" spans="1:48" x14ac:dyDescent="0.25">
      <c r="A62">
        <v>1</v>
      </c>
      <c r="B62" s="6">
        <f t="shared" si="1"/>
        <v>42</v>
      </c>
      <c r="C62" t="str">
        <f>VLOOKUP(B62,Sheet1!$A$2:$B$121,2,FALSE)</f>
        <v>Graves</v>
      </c>
      <c r="D62" s="2" t="s">
        <v>387</v>
      </c>
      <c r="F62" t="s">
        <v>60</v>
      </c>
      <c r="G62" t="s">
        <v>55</v>
      </c>
      <c r="H62" t="s">
        <v>47</v>
      </c>
      <c r="I62" t="s">
        <v>61</v>
      </c>
      <c r="J62">
        <v>2619.5050000000001</v>
      </c>
      <c r="K62">
        <v>23.62</v>
      </c>
      <c r="L62">
        <v>19.03</v>
      </c>
      <c r="M62" s="9">
        <v>5</v>
      </c>
      <c r="N62" s="9">
        <v>5</v>
      </c>
      <c r="O62" s="9">
        <v>4</v>
      </c>
      <c r="P62" s="8" t="s">
        <v>49</v>
      </c>
      <c r="Q62" s="7">
        <v>1</v>
      </c>
      <c r="R62">
        <v>1964</v>
      </c>
      <c r="S62">
        <v>279</v>
      </c>
      <c r="T62">
        <v>4.97</v>
      </c>
      <c r="U62">
        <v>31</v>
      </c>
      <c r="V62" t="s">
        <v>62</v>
      </c>
      <c r="W62" t="s">
        <v>63</v>
      </c>
      <c r="X62" t="s">
        <v>329</v>
      </c>
      <c r="Y62" t="s">
        <v>330</v>
      </c>
      <c r="Z62" t="s">
        <v>331</v>
      </c>
      <c r="AB62" t="s">
        <v>388</v>
      </c>
      <c r="AC62" t="s">
        <v>389</v>
      </c>
      <c r="AD62" t="s">
        <v>390</v>
      </c>
      <c r="AE62" t="s">
        <v>54</v>
      </c>
      <c r="AF62" t="s">
        <v>46</v>
      </c>
      <c r="AG62" t="s">
        <v>70</v>
      </c>
      <c r="AL62">
        <v>15</v>
      </c>
      <c r="AM62" t="s">
        <v>71</v>
      </c>
      <c r="AN62">
        <v>110.89</v>
      </c>
      <c r="AO62">
        <v>36.855558721999998</v>
      </c>
      <c r="AP62">
        <v>-88.780422133000002</v>
      </c>
      <c r="AQ62" t="s">
        <v>72</v>
      </c>
      <c r="AT62" t="s">
        <v>391</v>
      </c>
      <c r="AU62">
        <v>1.81</v>
      </c>
      <c r="AV62" t="s">
        <v>4716</v>
      </c>
    </row>
    <row r="63" spans="1:48" x14ac:dyDescent="0.25">
      <c r="A63">
        <v>1</v>
      </c>
      <c r="B63" s="6">
        <f t="shared" si="1"/>
        <v>42</v>
      </c>
      <c r="C63" t="str">
        <f>VLOOKUP(B63,Sheet1!$A$2:$B$121,2,FALSE)</f>
        <v>Graves</v>
      </c>
      <c r="D63" s="2" t="s">
        <v>392</v>
      </c>
      <c r="E63">
        <v>10010</v>
      </c>
      <c r="F63" t="s">
        <v>60</v>
      </c>
      <c r="G63" t="s">
        <v>55</v>
      </c>
      <c r="H63" t="s">
        <v>47</v>
      </c>
      <c r="I63" t="s">
        <v>143</v>
      </c>
      <c r="J63">
        <v>3355.2190000000001</v>
      </c>
      <c r="K63">
        <v>23.95</v>
      </c>
      <c r="L63">
        <v>18.04</v>
      </c>
      <c r="M63" s="9">
        <v>5</v>
      </c>
      <c r="N63" s="9">
        <v>4</v>
      </c>
      <c r="O63" s="9">
        <v>4</v>
      </c>
      <c r="P63" s="8" t="s">
        <v>49</v>
      </c>
      <c r="Q63" s="7">
        <v>1</v>
      </c>
      <c r="R63">
        <v>1958</v>
      </c>
      <c r="S63">
        <v>95</v>
      </c>
      <c r="T63">
        <v>4.97</v>
      </c>
      <c r="U63">
        <v>38.9</v>
      </c>
      <c r="V63" t="s">
        <v>76</v>
      </c>
      <c r="W63" t="s">
        <v>63</v>
      </c>
      <c r="X63" t="s">
        <v>64</v>
      </c>
      <c r="Y63" t="s">
        <v>78</v>
      </c>
      <c r="Z63" t="s">
        <v>86</v>
      </c>
      <c r="AB63" t="s">
        <v>393</v>
      </c>
      <c r="AC63" t="s">
        <v>394</v>
      </c>
      <c r="AD63" t="s">
        <v>395</v>
      </c>
      <c r="AE63" t="s">
        <v>54</v>
      </c>
      <c r="AF63" t="s">
        <v>46</v>
      </c>
      <c r="AG63" t="s">
        <v>70</v>
      </c>
      <c r="AL63">
        <v>10</v>
      </c>
      <c r="AM63" t="s">
        <v>71</v>
      </c>
      <c r="AN63">
        <v>140.09</v>
      </c>
      <c r="AO63">
        <v>36.533612099000003</v>
      </c>
      <c r="AP63">
        <v>-88.50525399</v>
      </c>
      <c r="AQ63" t="s">
        <v>72</v>
      </c>
      <c r="AT63" t="s">
        <v>396</v>
      </c>
      <c r="AU63">
        <v>2.532</v>
      </c>
      <c r="AV63" t="s">
        <v>4716</v>
      </c>
    </row>
    <row r="64" spans="1:48" x14ac:dyDescent="0.25">
      <c r="A64">
        <v>1</v>
      </c>
      <c r="B64" s="6">
        <f t="shared" si="1"/>
        <v>42</v>
      </c>
      <c r="C64" t="str">
        <f>VLOOKUP(B64,Sheet1!$A$2:$B$121,2,FALSE)</f>
        <v>Graves</v>
      </c>
      <c r="D64" s="2" t="s">
        <v>397</v>
      </c>
      <c r="F64" t="s">
        <v>45</v>
      </c>
      <c r="G64" t="s">
        <v>55</v>
      </c>
      <c r="H64" t="s">
        <v>47</v>
      </c>
      <c r="I64" t="s">
        <v>143</v>
      </c>
      <c r="J64">
        <v>1579.3889999999999</v>
      </c>
      <c r="K64">
        <v>23.95</v>
      </c>
      <c r="L64">
        <v>18.04</v>
      </c>
      <c r="M64" s="9">
        <v>5</v>
      </c>
      <c r="N64" s="9">
        <v>5</v>
      </c>
      <c r="O64" s="9">
        <v>5</v>
      </c>
      <c r="P64" s="8" t="s">
        <v>49</v>
      </c>
      <c r="Q64" s="7">
        <v>1</v>
      </c>
      <c r="R64">
        <v>1958</v>
      </c>
      <c r="S64">
        <v>95</v>
      </c>
      <c r="T64">
        <v>4.97</v>
      </c>
      <c r="U64">
        <v>52.5</v>
      </c>
      <c r="V64" t="s">
        <v>76</v>
      </c>
      <c r="W64" t="s">
        <v>63</v>
      </c>
      <c r="X64" t="s">
        <v>64</v>
      </c>
      <c r="Y64" t="s">
        <v>78</v>
      </c>
      <c r="Z64" t="s">
        <v>86</v>
      </c>
      <c r="AB64" t="s">
        <v>393</v>
      </c>
      <c r="AC64" t="s">
        <v>394</v>
      </c>
      <c r="AD64" t="s">
        <v>398</v>
      </c>
      <c r="AE64" t="s">
        <v>54</v>
      </c>
      <c r="AF64" t="s">
        <v>46</v>
      </c>
      <c r="AG64" t="s">
        <v>70</v>
      </c>
      <c r="AL64">
        <v>12</v>
      </c>
      <c r="AM64" t="s">
        <v>71</v>
      </c>
      <c r="AN64">
        <v>65.94</v>
      </c>
      <c r="AO64">
        <v>36.527773261999997</v>
      </c>
      <c r="AP64">
        <v>-88.510820031999998</v>
      </c>
      <c r="AQ64" t="s">
        <v>83</v>
      </c>
      <c r="AT64" t="s">
        <v>396</v>
      </c>
      <c r="AU64">
        <v>2.0099999999999998</v>
      </c>
      <c r="AV64" t="s">
        <v>4716</v>
      </c>
    </row>
    <row r="65" spans="1:48" x14ac:dyDescent="0.25">
      <c r="A65">
        <v>1</v>
      </c>
      <c r="B65" s="6">
        <f t="shared" si="1"/>
        <v>42</v>
      </c>
      <c r="C65" t="str">
        <f>VLOOKUP(B65,Sheet1!$A$2:$B$121,2,FALSE)</f>
        <v>Graves</v>
      </c>
      <c r="D65" s="2" t="s">
        <v>399</v>
      </c>
      <c r="F65" t="s">
        <v>60</v>
      </c>
      <c r="G65" t="s">
        <v>55</v>
      </c>
      <c r="H65" t="s">
        <v>47</v>
      </c>
      <c r="I65" t="s">
        <v>48</v>
      </c>
      <c r="J65">
        <v>1148.2940000000001</v>
      </c>
      <c r="K65">
        <v>28</v>
      </c>
      <c r="L65">
        <v>18.04</v>
      </c>
      <c r="M65" s="8" t="s">
        <v>49</v>
      </c>
      <c r="N65" s="8" t="s">
        <v>49</v>
      </c>
      <c r="O65" s="8" t="s">
        <v>49</v>
      </c>
      <c r="P65" s="9">
        <v>4</v>
      </c>
      <c r="Q65" s="7">
        <v>1</v>
      </c>
      <c r="R65">
        <v>1939</v>
      </c>
      <c r="S65">
        <v>227</v>
      </c>
      <c r="T65">
        <v>6.84</v>
      </c>
      <c r="U65">
        <v>40.6</v>
      </c>
      <c r="V65" t="s">
        <v>62</v>
      </c>
      <c r="W65" t="s">
        <v>63</v>
      </c>
      <c r="X65" t="s">
        <v>52</v>
      </c>
      <c r="Y65" t="s">
        <v>65</v>
      </c>
      <c r="AB65" t="s">
        <v>400</v>
      </c>
      <c r="AC65" t="s">
        <v>401</v>
      </c>
      <c r="AD65" t="s">
        <v>402</v>
      </c>
      <c r="AE65" t="s">
        <v>54</v>
      </c>
      <c r="AF65" t="s">
        <v>46</v>
      </c>
      <c r="AG65" t="s">
        <v>70</v>
      </c>
      <c r="AL65">
        <v>10</v>
      </c>
      <c r="AM65" t="s">
        <v>369</v>
      </c>
      <c r="AN65">
        <v>41.01</v>
      </c>
      <c r="AO65">
        <v>36.575259510999999</v>
      </c>
      <c r="AP65">
        <v>-88.597688419999997</v>
      </c>
      <c r="AQ65" t="s">
        <v>72</v>
      </c>
      <c r="AT65" t="s">
        <v>403</v>
      </c>
      <c r="AU65">
        <v>2.323</v>
      </c>
      <c r="AV65" t="s">
        <v>4716</v>
      </c>
    </row>
    <row r="66" spans="1:48" x14ac:dyDescent="0.25">
      <c r="A66">
        <v>1</v>
      </c>
      <c r="B66" s="6">
        <f t="shared" si="1"/>
        <v>42</v>
      </c>
      <c r="C66" t="str">
        <f>VLOOKUP(B66,Sheet1!$A$2:$B$121,2,FALSE)</f>
        <v>Graves</v>
      </c>
      <c r="D66" s="2" t="s">
        <v>404</v>
      </c>
      <c r="E66">
        <v>10001</v>
      </c>
      <c r="F66" t="s">
        <v>60</v>
      </c>
      <c r="G66" t="s">
        <v>55</v>
      </c>
      <c r="H66" t="s">
        <v>47</v>
      </c>
      <c r="I66" t="s">
        <v>143</v>
      </c>
      <c r="J66">
        <v>770.05</v>
      </c>
      <c r="K66">
        <v>23.95</v>
      </c>
      <c r="L66">
        <v>20.010000000000002</v>
      </c>
      <c r="M66" s="9">
        <v>5</v>
      </c>
      <c r="N66" s="9">
        <v>4</v>
      </c>
      <c r="O66" s="9">
        <v>3</v>
      </c>
      <c r="P66" s="8" t="s">
        <v>49</v>
      </c>
      <c r="Q66" s="7">
        <v>1</v>
      </c>
      <c r="R66">
        <v>1957</v>
      </c>
      <c r="S66">
        <v>366</v>
      </c>
      <c r="T66">
        <v>6.84</v>
      </c>
      <c r="U66">
        <v>22.8</v>
      </c>
      <c r="V66" t="s">
        <v>62</v>
      </c>
      <c r="W66" t="s">
        <v>63</v>
      </c>
      <c r="X66" t="s">
        <v>64</v>
      </c>
      <c r="Y66" t="s">
        <v>78</v>
      </c>
      <c r="Z66" t="s">
        <v>86</v>
      </c>
      <c r="AB66" t="s">
        <v>405</v>
      </c>
      <c r="AC66" t="s">
        <v>406</v>
      </c>
      <c r="AD66" t="s">
        <v>407</v>
      </c>
      <c r="AE66" t="s">
        <v>54</v>
      </c>
      <c r="AF66" t="s">
        <v>46</v>
      </c>
      <c r="AG66" t="s">
        <v>70</v>
      </c>
      <c r="AL66">
        <v>3</v>
      </c>
      <c r="AM66" t="s">
        <v>71</v>
      </c>
      <c r="AN66">
        <v>32.15</v>
      </c>
      <c r="AO66">
        <v>36.677655702999999</v>
      </c>
      <c r="AP66">
        <v>-88.556650567000005</v>
      </c>
      <c r="AQ66" t="s">
        <v>72</v>
      </c>
      <c r="AT66" t="s">
        <v>408</v>
      </c>
      <c r="AU66">
        <v>4.2140000000000004</v>
      </c>
      <c r="AV66" t="s">
        <v>4716</v>
      </c>
    </row>
    <row r="67" spans="1:48" x14ac:dyDescent="0.25">
      <c r="A67">
        <v>1</v>
      </c>
      <c r="B67" s="6">
        <f t="shared" si="1"/>
        <v>42</v>
      </c>
      <c r="C67" t="str">
        <f>VLOOKUP(B67,Sheet1!$A$2:$B$121,2,FALSE)</f>
        <v>Graves</v>
      </c>
      <c r="D67" s="2" t="s">
        <v>409</v>
      </c>
      <c r="F67" t="s">
        <v>60</v>
      </c>
      <c r="G67" t="s">
        <v>55</v>
      </c>
      <c r="H67" t="s">
        <v>47</v>
      </c>
      <c r="I67" t="s">
        <v>143</v>
      </c>
      <c r="J67">
        <v>0</v>
      </c>
      <c r="K67">
        <v>0</v>
      </c>
      <c r="L67">
        <v>18.04</v>
      </c>
      <c r="M67" s="8" t="s">
        <v>49</v>
      </c>
      <c r="N67" s="8" t="s">
        <v>49</v>
      </c>
      <c r="O67" s="8" t="s">
        <v>49</v>
      </c>
      <c r="P67" s="9">
        <v>4</v>
      </c>
      <c r="Q67" s="7">
        <v>1</v>
      </c>
      <c r="R67">
        <v>1955</v>
      </c>
      <c r="S67">
        <v>318</v>
      </c>
      <c r="T67">
        <v>6.84</v>
      </c>
      <c r="U67">
        <v>46.1</v>
      </c>
      <c r="V67" t="s">
        <v>62</v>
      </c>
      <c r="W67" t="s">
        <v>63</v>
      </c>
      <c r="X67" t="s">
        <v>52</v>
      </c>
      <c r="Y67" t="s">
        <v>65</v>
      </c>
      <c r="AB67" t="s">
        <v>410</v>
      </c>
      <c r="AC67" t="s">
        <v>411</v>
      </c>
      <c r="AD67" t="s">
        <v>412</v>
      </c>
      <c r="AE67" t="s">
        <v>54</v>
      </c>
      <c r="AF67" t="s">
        <v>46</v>
      </c>
      <c r="AG67" t="s">
        <v>70</v>
      </c>
      <c r="AL67">
        <v>15</v>
      </c>
      <c r="AM67" t="s">
        <v>369</v>
      </c>
      <c r="AN67">
        <v>24.93</v>
      </c>
      <c r="AO67">
        <v>36.699592268000004</v>
      </c>
      <c r="AP67">
        <v>-88.533766318999994</v>
      </c>
      <c r="AQ67" t="s">
        <v>72</v>
      </c>
      <c r="AT67" t="s">
        <v>413</v>
      </c>
      <c r="AU67">
        <v>2.7240000000000002</v>
      </c>
      <c r="AV67" t="s">
        <v>4716</v>
      </c>
    </row>
    <row r="68" spans="1:48" x14ac:dyDescent="0.25">
      <c r="A68">
        <v>1</v>
      </c>
      <c r="B68" s="6">
        <f t="shared" si="1"/>
        <v>42</v>
      </c>
      <c r="C68" t="str">
        <f>VLOOKUP(B68,Sheet1!$A$2:$B$121,2,FALSE)</f>
        <v>Graves</v>
      </c>
      <c r="D68" s="2" t="s">
        <v>414</v>
      </c>
      <c r="F68" t="s">
        <v>45</v>
      </c>
      <c r="G68" t="s">
        <v>55</v>
      </c>
      <c r="H68" t="s">
        <v>47</v>
      </c>
      <c r="I68" t="s">
        <v>48</v>
      </c>
      <c r="J68">
        <v>734.09900000000005</v>
      </c>
      <c r="K68">
        <v>20.34</v>
      </c>
      <c r="L68">
        <v>18.04</v>
      </c>
      <c r="M68" s="9">
        <v>5</v>
      </c>
      <c r="N68" s="9">
        <v>5</v>
      </c>
      <c r="O68" s="9">
        <v>5</v>
      </c>
      <c r="P68" s="8" t="s">
        <v>49</v>
      </c>
      <c r="Q68" s="7">
        <v>1</v>
      </c>
      <c r="R68">
        <v>1938</v>
      </c>
      <c r="S68">
        <v>393</v>
      </c>
      <c r="T68">
        <v>4.97</v>
      </c>
      <c r="U68">
        <v>37</v>
      </c>
      <c r="V68" t="s">
        <v>76</v>
      </c>
      <c r="W68" t="s">
        <v>63</v>
      </c>
      <c r="X68" t="s">
        <v>52</v>
      </c>
      <c r="Y68" t="s">
        <v>99</v>
      </c>
      <c r="AB68" t="s">
        <v>415</v>
      </c>
      <c r="AC68" t="s">
        <v>416</v>
      </c>
      <c r="AD68" t="s">
        <v>417</v>
      </c>
      <c r="AE68" t="s">
        <v>54</v>
      </c>
      <c r="AF68" t="s">
        <v>46</v>
      </c>
      <c r="AG68" t="s">
        <v>70</v>
      </c>
      <c r="AL68">
        <v>13</v>
      </c>
      <c r="AM68" t="s">
        <v>71</v>
      </c>
      <c r="AN68">
        <v>36.090000000000003</v>
      </c>
      <c r="AO68">
        <v>36.934575051000003</v>
      </c>
      <c r="AP68">
        <v>-88.724862009000006</v>
      </c>
      <c r="AQ68" t="s">
        <v>58</v>
      </c>
      <c r="AT68" t="s">
        <v>418</v>
      </c>
      <c r="AU68">
        <v>10.269</v>
      </c>
      <c r="AV68" t="s">
        <v>4716</v>
      </c>
    </row>
    <row r="69" spans="1:48" x14ac:dyDescent="0.25">
      <c r="A69">
        <v>1</v>
      </c>
      <c r="B69" s="6">
        <f t="shared" si="1"/>
        <v>42</v>
      </c>
      <c r="C69" t="str">
        <f>VLOOKUP(B69,Sheet1!$A$2:$B$121,2,FALSE)</f>
        <v>Graves</v>
      </c>
      <c r="D69" s="2" t="s">
        <v>419</v>
      </c>
      <c r="F69" t="s">
        <v>60</v>
      </c>
      <c r="G69" t="s">
        <v>55</v>
      </c>
      <c r="H69" t="s">
        <v>47</v>
      </c>
      <c r="I69" t="s">
        <v>61</v>
      </c>
      <c r="J69">
        <v>780.59900000000005</v>
      </c>
      <c r="K69">
        <v>24.28</v>
      </c>
      <c r="L69">
        <v>18.04</v>
      </c>
      <c r="M69" s="9">
        <v>5</v>
      </c>
      <c r="N69" s="9">
        <v>5</v>
      </c>
      <c r="O69" s="9">
        <v>4</v>
      </c>
      <c r="P69" s="8" t="s">
        <v>49</v>
      </c>
      <c r="Q69" s="7">
        <v>1</v>
      </c>
      <c r="R69">
        <v>1960</v>
      </c>
      <c r="S69">
        <v>307</v>
      </c>
      <c r="T69">
        <v>11.18</v>
      </c>
      <c r="U69">
        <v>24</v>
      </c>
      <c r="V69" t="s">
        <v>76</v>
      </c>
      <c r="W69" t="s">
        <v>63</v>
      </c>
      <c r="X69" t="s">
        <v>64</v>
      </c>
      <c r="Y69" t="s">
        <v>78</v>
      </c>
      <c r="Z69" t="s">
        <v>86</v>
      </c>
      <c r="AB69" t="s">
        <v>420</v>
      </c>
      <c r="AC69" t="s">
        <v>421</v>
      </c>
      <c r="AD69" t="s">
        <v>422</v>
      </c>
      <c r="AE69" t="s">
        <v>54</v>
      </c>
      <c r="AF69" t="s">
        <v>46</v>
      </c>
      <c r="AG69" t="s">
        <v>70</v>
      </c>
      <c r="AL69">
        <v>10</v>
      </c>
      <c r="AM69" t="s">
        <v>71</v>
      </c>
      <c r="AN69">
        <v>32.15</v>
      </c>
      <c r="AO69">
        <v>36.885957466999997</v>
      </c>
      <c r="AP69">
        <v>-88.770434726999994</v>
      </c>
      <c r="AQ69" t="s">
        <v>72</v>
      </c>
      <c r="AT69" t="s">
        <v>423</v>
      </c>
      <c r="AU69">
        <v>2.319</v>
      </c>
      <c r="AV69" t="s">
        <v>4716</v>
      </c>
    </row>
    <row r="70" spans="1:48" x14ac:dyDescent="0.25">
      <c r="A70">
        <v>1</v>
      </c>
      <c r="B70" s="6">
        <f t="shared" si="1"/>
        <v>42</v>
      </c>
      <c r="C70" t="str">
        <f>VLOOKUP(B70,Sheet1!$A$2:$B$121,2,FALSE)</f>
        <v>Graves</v>
      </c>
      <c r="D70" s="2" t="s">
        <v>424</v>
      </c>
      <c r="F70" t="s">
        <v>45</v>
      </c>
      <c r="G70" t="s">
        <v>55</v>
      </c>
      <c r="H70" t="s">
        <v>47</v>
      </c>
      <c r="I70" t="s">
        <v>61</v>
      </c>
      <c r="J70">
        <v>791.14700000000005</v>
      </c>
      <c r="K70">
        <v>24.61</v>
      </c>
      <c r="L70">
        <v>18.04</v>
      </c>
      <c r="M70" s="9">
        <v>6</v>
      </c>
      <c r="N70" s="9">
        <v>5</v>
      </c>
      <c r="O70" s="9">
        <v>6</v>
      </c>
      <c r="P70" s="8" t="s">
        <v>49</v>
      </c>
      <c r="Q70" s="7">
        <v>1</v>
      </c>
      <c r="R70">
        <v>1965</v>
      </c>
      <c r="S70">
        <v>275</v>
      </c>
      <c r="T70">
        <v>1.86</v>
      </c>
      <c r="U70">
        <v>50.1</v>
      </c>
      <c r="V70" t="s">
        <v>76</v>
      </c>
      <c r="W70" t="s">
        <v>63</v>
      </c>
      <c r="X70" t="s">
        <v>64</v>
      </c>
      <c r="Y70" t="s">
        <v>78</v>
      </c>
      <c r="Z70" t="s">
        <v>86</v>
      </c>
      <c r="AB70" t="s">
        <v>425</v>
      </c>
      <c r="AC70" t="s">
        <v>426</v>
      </c>
      <c r="AD70" t="s">
        <v>427</v>
      </c>
      <c r="AE70" t="s">
        <v>54</v>
      </c>
      <c r="AF70" t="s">
        <v>46</v>
      </c>
      <c r="AG70" t="s">
        <v>70</v>
      </c>
      <c r="AI70">
        <v>17</v>
      </c>
      <c r="AJ70">
        <v>20</v>
      </c>
      <c r="AK70">
        <v>33</v>
      </c>
      <c r="AM70" t="s">
        <v>71</v>
      </c>
      <c r="AN70">
        <v>32.15</v>
      </c>
      <c r="AO70">
        <v>36.911674908999998</v>
      </c>
      <c r="AP70">
        <v>-88.691140097000002</v>
      </c>
      <c r="AQ70" t="s">
        <v>83</v>
      </c>
      <c r="AT70" t="s">
        <v>428</v>
      </c>
      <c r="AU70">
        <v>0.70299999999999996</v>
      </c>
      <c r="AV70" t="s">
        <v>4716</v>
      </c>
    </row>
    <row r="71" spans="1:48" x14ac:dyDescent="0.25">
      <c r="A71">
        <v>1</v>
      </c>
      <c r="B71" s="6">
        <f t="shared" si="1"/>
        <v>42</v>
      </c>
      <c r="C71" t="str">
        <f>VLOOKUP(B71,Sheet1!$A$2:$B$121,2,FALSE)</f>
        <v>Graves</v>
      </c>
      <c r="D71" s="2" t="s">
        <v>429</v>
      </c>
      <c r="F71" t="s">
        <v>45</v>
      </c>
      <c r="G71" t="s">
        <v>55</v>
      </c>
      <c r="H71" t="s">
        <v>47</v>
      </c>
      <c r="I71" t="s">
        <v>137</v>
      </c>
      <c r="J71">
        <v>685.66099999999994</v>
      </c>
      <c r="K71">
        <v>21.33</v>
      </c>
      <c r="L71">
        <v>18.04</v>
      </c>
      <c r="M71" s="9">
        <v>7</v>
      </c>
      <c r="N71" s="9">
        <v>5</v>
      </c>
      <c r="O71" s="9">
        <v>5</v>
      </c>
      <c r="P71" s="8" t="s">
        <v>49</v>
      </c>
      <c r="Q71" s="7">
        <v>1</v>
      </c>
      <c r="R71">
        <v>1970</v>
      </c>
      <c r="S71">
        <v>275</v>
      </c>
      <c r="T71">
        <v>1.86</v>
      </c>
      <c r="U71">
        <v>48.9</v>
      </c>
      <c r="V71" t="s">
        <v>76</v>
      </c>
      <c r="W71" t="s">
        <v>63</v>
      </c>
      <c r="X71" t="s">
        <v>64</v>
      </c>
      <c r="Y71" t="s">
        <v>78</v>
      </c>
      <c r="Z71" t="s">
        <v>86</v>
      </c>
      <c r="AB71" t="s">
        <v>425</v>
      </c>
      <c r="AC71" t="s">
        <v>430</v>
      </c>
      <c r="AD71" t="s">
        <v>427</v>
      </c>
      <c r="AE71" t="s">
        <v>54</v>
      </c>
      <c r="AF71" t="s">
        <v>46</v>
      </c>
      <c r="AG71" t="s">
        <v>70</v>
      </c>
      <c r="AI71">
        <v>21</v>
      </c>
      <c r="AJ71">
        <v>24</v>
      </c>
      <c r="AM71" t="s">
        <v>71</v>
      </c>
      <c r="AN71">
        <v>32.15</v>
      </c>
      <c r="AO71">
        <v>36.936612603</v>
      </c>
      <c r="AP71">
        <v>-88.723139685999996</v>
      </c>
      <c r="AQ71" t="s">
        <v>58</v>
      </c>
      <c r="AT71" t="s">
        <v>428</v>
      </c>
      <c r="AU71">
        <v>3.258</v>
      </c>
      <c r="AV71" t="s">
        <v>4716</v>
      </c>
    </row>
    <row r="72" spans="1:48" x14ac:dyDescent="0.25">
      <c r="A72">
        <v>1</v>
      </c>
      <c r="B72" s="6">
        <f t="shared" si="1"/>
        <v>42</v>
      </c>
      <c r="C72" t="str">
        <f>VLOOKUP(B72,Sheet1!$A$2:$B$121,2,FALSE)</f>
        <v>Graves</v>
      </c>
      <c r="D72" s="2" t="s">
        <v>431</v>
      </c>
      <c r="F72" t="s">
        <v>45</v>
      </c>
      <c r="G72" t="s">
        <v>55</v>
      </c>
      <c r="H72" t="s">
        <v>47</v>
      </c>
      <c r="I72" t="s">
        <v>105</v>
      </c>
      <c r="J72">
        <v>646.48</v>
      </c>
      <c r="K72">
        <v>21.65</v>
      </c>
      <c r="L72">
        <v>17.5</v>
      </c>
      <c r="M72" s="9">
        <v>6</v>
      </c>
      <c r="N72" s="9">
        <v>5</v>
      </c>
      <c r="O72" s="9">
        <v>6</v>
      </c>
      <c r="P72" s="8" t="s">
        <v>49</v>
      </c>
      <c r="Q72" s="7">
        <v>1</v>
      </c>
      <c r="R72">
        <v>1984</v>
      </c>
      <c r="S72">
        <v>280</v>
      </c>
      <c r="T72">
        <v>6.21</v>
      </c>
      <c r="U72">
        <v>44.1</v>
      </c>
      <c r="V72" t="s">
        <v>62</v>
      </c>
      <c r="W72" t="s">
        <v>63</v>
      </c>
      <c r="X72" t="s">
        <v>64</v>
      </c>
      <c r="Y72" t="s">
        <v>78</v>
      </c>
      <c r="Z72" t="s">
        <v>298</v>
      </c>
      <c r="AB72" t="s">
        <v>432</v>
      </c>
      <c r="AC72" t="s">
        <v>433</v>
      </c>
      <c r="AD72" t="s">
        <v>434</v>
      </c>
      <c r="AE72" t="s">
        <v>54</v>
      </c>
      <c r="AF72" t="s">
        <v>46</v>
      </c>
      <c r="AG72" t="s">
        <v>70</v>
      </c>
      <c r="AL72">
        <v>15</v>
      </c>
      <c r="AM72" t="s">
        <v>71</v>
      </c>
      <c r="AN72">
        <v>29.86</v>
      </c>
      <c r="AO72">
        <v>36.639318371999998</v>
      </c>
      <c r="AP72">
        <v>-88.679643600000006</v>
      </c>
      <c r="AQ72" t="s">
        <v>83</v>
      </c>
      <c r="AT72" t="s">
        <v>435</v>
      </c>
      <c r="AU72">
        <v>0.126</v>
      </c>
      <c r="AV72" t="s">
        <v>4716</v>
      </c>
    </row>
    <row r="73" spans="1:48" x14ac:dyDescent="0.25">
      <c r="A73">
        <v>1</v>
      </c>
      <c r="B73" s="6">
        <f t="shared" si="1"/>
        <v>42</v>
      </c>
      <c r="C73" t="str">
        <f>VLOOKUP(B73,Sheet1!$A$2:$B$121,2,FALSE)</f>
        <v>Graves</v>
      </c>
      <c r="D73" s="2" t="s">
        <v>436</v>
      </c>
      <c r="F73" t="s">
        <v>60</v>
      </c>
      <c r="G73" t="s">
        <v>55</v>
      </c>
      <c r="H73" t="s">
        <v>75</v>
      </c>
      <c r="I73" t="s">
        <v>137</v>
      </c>
      <c r="J73">
        <v>540.88599999999997</v>
      </c>
      <c r="K73">
        <v>24.61</v>
      </c>
      <c r="L73">
        <v>18.04</v>
      </c>
      <c r="M73" s="9">
        <v>5</v>
      </c>
      <c r="N73" s="9">
        <v>5</v>
      </c>
      <c r="O73" s="9">
        <v>4</v>
      </c>
      <c r="P73" s="8" t="s">
        <v>49</v>
      </c>
      <c r="Q73" s="7">
        <v>1</v>
      </c>
      <c r="R73">
        <v>1973</v>
      </c>
      <c r="S73">
        <v>329</v>
      </c>
      <c r="T73">
        <v>1.86</v>
      </c>
      <c r="U73">
        <v>29.7</v>
      </c>
      <c r="V73" t="s">
        <v>76</v>
      </c>
      <c r="W73" t="s">
        <v>77</v>
      </c>
      <c r="X73" t="s">
        <v>64</v>
      </c>
      <c r="Y73" t="s">
        <v>78</v>
      </c>
      <c r="Z73" t="s">
        <v>215</v>
      </c>
      <c r="AB73" t="s">
        <v>437</v>
      </c>
      <c r="AC73" t="s">
        <v>438</v>
      </c>
      <c r="AD73" t="s">
        <v>439</v>
      </c>
      <c r="AE73" t="s">
        <v>82</v>
      </c>
      <c r="AF73" t="s">
        <v>46</v>
      </c>
      <c r="AG73" t="s">
        <v>70</v>
      </c>
      <c r="AL73">
        <v>15</v>
      </c>
      <c r="AN73">
        <v>21.98</v>
      </c>
      <c r="AO73">
        <v>36.734847346999999</v>
      </c>
      <c r="AP73">
        <v>-88.564999639999996</v>
      </c>
      <c r="AQ73" t="s">
        <v>72</v>
      </c>
      <c r="AT73" t="s">
        <v>440</v>
      </c>
      <c r="AU73">
        <v>0.214</v>
      </c>
      <c r="AV73" t="s">
        <v>4716</v>
      </c>
    </row>
    <row r="74" spans="1:48" x14ac:dyDescent="0.25">
      <c r="A74">
        <v>1</v>
      </c>
      <c r="B74" s="6">
        <f t="shared" si="1"/>
        <v>42</v>
      </c>
      <c r="C74" t="str">
        <f>VLOOKUP(B74,Sheet1!$A$2:$B$121,2,FALSE)</f>
        <v>Graves</v>
      </c>
      <c r="D74" s="2" t="s">
        <v>441</v>
      </c>
      <c r="E74">
        <v>1157</v>
      </c>
      <c r="F74" t="s">
        <v>60</v>
      </c>
      <c r="G74" t="s">
        <v>55</v>
      </c>
      <c r="H74" t="s">
        <v>75</v>
      </c>
      <c r="I74" t="s">
        <v>137</v>
      </c>
      <c r="J74">
        <v>1257.117</v>
      </c>
      <c r="K74">
        <v>16.73</v>
      </c>
      <c r="L74">
        <v>20.010000000000002</v>
      </c>
      <c r="M74" s="9">
        <v>5</v>
      </c>
      <c r="N74" s="9">
        <v>5</v>
      </c>
      <c r="O74" s="9">
        <v>3</v>
      </c>
      <c r="P74" s="8" t="s">
        <v>49</v>
      </c>
      <c r="Q74" s="7">
        <v>1</v>
      </c>
      <c r="R74">
        <v>1975</v>
      </c>
      <c r="S74">
        <v>144</v>
      </c>
      <c r="T74">
        <v>3.11</v>
      </c>
      <c r="U74">
        <v>19.7</v>
      </c>
      <c r="V74" t="s">
        <v>62</v>
      </c>
      <c r="W74" t="s">
        <v>77</v>
      </c>
      <c r="X74" t="s">
        <v>442</v>
      </c>
      <c r="Y74" t="s">
        <v>99</v>
      </c>
      <c r="AB74" t="s">
        <v>443</v>
      </c>
      <c r="AC74" t="s">
        <v>145</v>
      </c>
      <c r="AD74" t="s">
        <v>444</v>
      </c>
      <c r="AE74" t="s">
        <v>82</v>
      </c>
      <c r="AF74" t="s">
        <v>46</v>
      </c>
      <c r="AG74" t="s">
        <v>70</v>
      </c>
      <c r="AL74">
        <v>3</v>
      </c>
      <c r="AN74">
        <v>75.13</v>
      </c>
      <c r="AO74">
        <v>36.805545510999998</v>
      </c>
      <c r="AP74">
        <v>-88.522335013000003</v>
      </c>
      <c r="AQ74" t="s">
        <v>72</v>
      </c>
      <c r="AT74" t="s">
        <v>445</v>
      </c>
      <c r="AU74">
        <v>0.34300000000000003</v>
      </c>
      <c r="AV74" t="s">
        <v>4716</v>
      </c>
    </row>
    <row r="75" spans="1:48" x14ac:dyDescent="0.25">
      <c r="A75">
        <v>1</v>
      </c>
      <c r="B75" s="6">
        <f t="shared" si="1"/>
        <v>42</v>
      </c>
      <c r="C75" t="str">
        <f>VLOOKUP(B75,Sheet1!$A$2:$B$121,2,FALSE)</f>
        <v>Graves</v>
      </c>
      <c r="D75" s="2" t="s">
        <v>446</v>
      </c>
      <c r="F75" t="s">
        <v>45</v>
      </c>
      <c r="G75" t="s">
        <v>55</v>
      </c>
      <c r="H75" t="s">
        <v>75</v>
      </c>
      <c r="I75" t="s">
        <v>137</v>
      </c>
      <c r="J75">
        <v>791.14700000000005</v>
      </c>
      <c r="K75">
        <v>24.61</v>
      </c>
      <c r="L75">
        <v>19.03</v>
      </c>
      <c r="M75" s="9">
        <v>6</v>
      </c>
      <c r="N75" s="9">
        <v>6</v>
      </c>
      <c r="O75" s="9">
        <v>5</v>
      </c>
      <c r="P75" s="8" t="s">
        <v>49</v>
      </c>
      <c r="Q75" s="7">
        <v>1</v>
      </c>
      <c r="R75">
        <v>1970</v>
      </c>
      <c r="S75">
        <v>297</v>
      </c>
      <c r="T75">
        <v>1.86</v>
      </c>
      <c r="U75">
        <v>45.4</v>
      </c>
      <c r="V75" t="s">
        <v>62</v>
      </c>
      <c r="W75" t="s">
        <v>77</v>
      </c>
      <c r="X75" t="s">
        <v>64</v>
      </c>
      <c r="Y75" t="s">
        <v>78</v>
      </c>
      <c r="Z75" t="s">
        <v>215</v>
      </c>
      <c r="AB75" t="s">
        <v>447</v>
      </c>
      <c r="AC75" t="s">
        <v>448</v>
      </c>
      <c r="AD75" t="s">
        <v>449</v>
      </c>
      <c r="AE75" t="s">
        <v>82</v>
      </c>
      <c r="AF75" t="s">
        <v>46</v>
      </c>
      <c r="AG75" t="s">
        <v>70</v>
      </c>
      <c r="AL75">
        <v>14</v>
      </c>
      <c r="AN75">
        <v>32.15</v>
      </c>
      <c r="AO75">
        <v>36.808389818000002</v>
      </c>
      <c r="AP75">
        <v>-88.567518808000003</v>
      </c>
      <c r="AQ75" t="s">
        <v>83</v>
      </c>
      <c r="AT75" t="s">
        <v>450</v>
      </c>
      <c r="AU75">
        <v>3.1720000000000002</v>
      </c>
      <c r="AV75" t="s">
        <v>4716</v>
      </c>
    </row>
    <row r="76" spans="1:48" x14ac:dyDescent="0.25">
      <c r="A76">
        <v>1</v>
      </c>
      <c r="B76" s="6">
        <f t="shared" si="1"/>
        <v>42</v>
      </c>
      <c r="C76" t="str">
        <f>VLOOKUP(B76,Sheet1!$A$2:$B$121,2,FALSE)</f>
        <v>Graves</v>
      </c>
      <c r="D76" s="2" t="s">
        <v>451</v>
      </c>
      <c r="F76" t="s">
        <v>60</v>
      </c>
      <c r="G76" t="s">
        <v>55</v>
      </c>
      <c r="H76" t="s">
        <v>75</v>
      </c>
      <c r="I76" t="s">
        <v>61</v>
      </c>
      <c r="J76">
        <v>565.10500000000002</v>
      </c>
      <c r="K76">
        <v>24.61</v>
      </c>
      <c r="L76">
        <v>16.079999999999998</v>
      </c>
      <c r="M76" s="9">
        <v>6</v>
      </c>
      <c r="N76" s="9">
        <v>6</v>
      </c>
      <c r="O76" s="9">
        <v>4</v>
      </c>
      <c r="P76" s="8" t="s">
        <v>49</v>
      </c>
      <c r="Q76" s="7">
        <v>1</v>
      </c>
      <c r="R76">
        <v>1965</v>
      </c>
      <c r="S76">
        <v>58</v>
      </c>
      <c r="T76">
        <v>1.86</v>
      </c>
      <c r="U76">
        <v>36</v>
      </c>
      <c r="V76" t="s">
        <v>76</v>
      </c>
      <c r="W76" t="s">
        <v>77</v>
      </c>
      <c r="X76" t="s">
        <v>329</v>
      </c>
      <c r="Y76" t="s">
        <v>330</v>
      </c>
      <c r="AB76" t="s">
        <v>452</v>
      </c>
      <c r="AC76" t="s">
        <v>453</v>
      </c>
      <c r="AD76" t="s">
        <v>454</v>
      </c>
      <c r="AE76" t="s">
        <v>82</v>
      </c>
      <c r="AF76" t="s">
        <v>46</v>
      </c>
      <c r="AG76" t="s">
        <v>70</v>
      </c>
      <c r="AL76">
        <v>9</v>
      </c>
      <c r="AN76">
        <v>22.97</v>
      </c>
      <c r="AO76">
        <v>36.938341860999998</v>
      </c>
      <c r="AP76">
        <v>-88.521606503000001</v>
      </c>
      <c r="AQ76" t="s">
        <v>72</v>
      </c>
      <c r="AT76" t="s">
        <v>455</v>
      </c>
      <c r="AU76">
        <v>0.32600000000000001</v>
      </c>
      <c r="AV76" t="s">
        <v>4716</v>
      </c>
    </row>
    <row r="77" spans="1:48" x14ac:dyDescent="0.25">
      <c r="A77">
        <v>1</v>
      </c>
      <c r="B77" s="6">
        <f t="shared" si="1"/>
        <v>42</v>
      </c>
      <c r="C77" t="str">
        <f>VLOOKUP(B77,Sheet1!$A$2:$B$121,2,FALSE)</f>
        <v>Graves</v>
      </c>
      <c r="D77" s="2" t="s">
        <v>456</v>
      </c>
      <c r="F77" t="s">
        <v>60</v>
      </c>
      <c r="G77" t="s">
        <v>55</v>
      </c>
      <c r="H77" t="s">
        <v>75</v>
      </c>
      <c r="I77" t="s">
        <v>137</v>
      </c>
      <c r="J77">
        <v>540.88599999999997</v>
      </c>
      <c r="K77">
        <v>24.61</v>
      </c>
      <c r="L77">
        <v>18.04</v>
      </c>
      <c r="M77" s="9">
        <v>5</v>
      </c>
      <c r="N77" s="9">
        <v>5</v>
      </c>
      <c r="O77" s="9">
        <v>4</v>
      </c>
      <c r="P77" s="8" t="s">
        <v>49</v>
      </c>
      <c r="Q77" s="7">
        <v>1</v>
      </c>
      <c r="R77">
        <v>1979</v>
      </c>
      <c r="S77">
        <v>120</v>
      </c>
      <c r="T77">
        <v>4.97</v>
      </c>
      <c r="U77">
        <v>33.9</v>
      </c>
      <c r="V77" t="s">
        <v>76</v>
      </c>
      <c r="W77" t="s">
        <v>77</v>
      </c>
      <c r="X77" t="s">
        <v>64</v>
      </c>
      <c r="Y77" t="s">
        <v>78</v>
      </c>
      <c r="Z77" t="s">
        <v>298</v>
      </c>
      <c r="AB77" t="s">
        <v>457</v>
      </c>
      <c r="AC77" t="s">
        <v>458</v>
      </c>
      <c r="AD77" t="s">
        <v>459</v>
      </c>
      <c r="AE77" t="s">
        <v>82</v>
      </c>
      <c r="AF77" t="s">
        <v>46</v>
      </c>
      <c r="AG77" t="s">
        <v>70</v>
      </c>
      <c r="AL77">
        <v>14</v>
      </c>
      <c r="AN77">
        <v>21.98</v>
      </c>
      <c r="AO77">
        <v>36.658226276000001</v>
      </c>
      <c r="AP77">
        <v>-88.577933045999998</v>
      </c>
      <c r="AQ77" t="s">
        <v>72</v>
      </c>
      <c r="AT77" t="s">
        <v>460</v>
      </c>
      <c r="AU77">
        <v>3.4420000000000002</v>
      </c>
      <c r="AV77" t="s">
        <v>4716</v>
      </c>
    </row>
    <row r="78" spans="1:48" x14ac:dyDescent="0.25">
      <c r="A78">
        <v>1</v>
      </c>
      <c r="B78" s="6">
        <f t="shared" si="1"/>
        <v>42</v>
      </c>
      <c r="C78" t="str">
        <f>VLOOKUP(B78,Sheet1!$A$2:$B$121,2,FALSE)</f>
        <v>Graves</v>
      </c>
      <c r="D78" s="2" t="s">
        <v>461</v>
      </c>
      <c r="F78" t="s">
        <v>45</v>
      </c>
      <c r="G78" t="s">
        <v>55</v>
      </c>
      <c r="H78" t="s">
        <v>75</v>
      </c>
      <c r="I78" t="s">
        <v>137</v>
      </c>
      <c r="J78">
        <v>540.88599999999997</v>
      </c>
      <c r="K78">
        <v>24.61</v>
      </c>
      <c r="L78">
        <v>18.04</v>
      </c>
      <c r="M78" s="9">
        <v>6</v>
      </c>
      <c r="N78" s="9">
        <v>6</v>
      </c>
      <c r="O78" s="9">
        <v>6</v>
      </c>
      <c r="P78" s="8" t="s">
        <v>49</v>
      </c>
      <c r="Q78" s="7">
        <v>1</v>
      </c>
      <c r="R78">
        <v>1976</v>
      </c>
      <c r="S78">
        <v>295</v>
      </c>
      <c r="T78">
        <v>6.84</v>
      </c>
      <c r="U78">
        <v>50.2</v>
      </c>
      <c r="V78" t="s">
        <v>462</v>
      </c>
      <c r="W78" t="s">
        <v>77</v>
      </c>
      <c r="X78" t="s">
        <v>64</v>
      </c>
      <c r="Y78" t="s">
        <v>78</v>
      </c>
      <c r="Z78" t="s">
        <v>298</v>
      </c>
      <c r="AB78" t="s">
        <v>463</v>
      </c>
      <c r="AC78" t="s">
        <v>464</v>
      </c>
      <c r="AD78" t="s">
        <v>465</v>
      </c>
      <c r="AE78" t="s">
        <v>82</v>
      </c>
      <c r="AF78" t="s">
        <v>46</v>
      </c>
      <c r="AG78" t="s">
        <v>70</v>
      </c>
      <c r="AL78">
        <v>14</v>
      </c>
      <c r="AN78">
        <v>21.98</v>
      </c>
      <c r="AO78">
        <v>36.612433029999998</v>
      </c>
      <c r="AP78">
        <v>-88.615511800999997</v>
      </c>
      <c r="AQ78" t="s">
        <v>83</v>
      </c>
      <c r="AT78" t="s">
        <v>466</v>
      </c>
      <c r="AU78">
        <v>0.64700000000000002</v>
      </c>
      <c r="AV78" t="s">
        <v>4716</v>
      </c>
    </row>
    <row r="79" spans="1:48" x14ac:dyDescent="0.25">
      <c r="A79">
        <v>1</v>
      </c>
      <c r="B79" s="6">
        <f t="shared" si="1"/>
        <v>42</v>
      </c>
      <c r="C79" t="str">
        <f>VLOOKUP(B79,Sheet1!$A$2:$B$121,2,FALSE)</f>
        <v>Graves</v>
      </c>
      <c r="D79" s="2" t="s">
        <v>467</v>
      </c>
      <c r="F79" t="s">
        <v>45</v>
      </c>
      <c r="G79" t="s">
        <v>55</v>
      </c>
      <c r="H79" t="s">
        <v>75</v>
      </c>
      <c r="I79" t="s">
        <v>137</v>
      </c>
      <c r="J79">
        <v>780.59900000000005</v>
      </c>
      <c r="K79">
        <v>24.28</v>
      </c>
      <c r="L79">
        <v>16.079999999999998</v>
      </c>
      <c r="M79" s="9">
        <v>6</v>
      </c>
      <c r="N79" s="9">
        <v>6</v>
      </c>
      <c r="O79" s="9">
        <v>6</v>
      </c>
      <c r="P79" s="8" t="s">
        <v>49</v>
      </c>
      <c r="Q79" s="7">
        <v>1</v>
      </c>
      <c r="R79">
        <v>1975</v>
      </c>
      <c r="S79">
        <v>214</v>
      </c>
      <c r="T79">
        <v>3.11</v>
      </c>
      <c r="U79">
        <v>57</v>
      </c>
      <c r="V79" t="s">
        <v>76</v>
      </c>
      <c r="W79" t="s">
        <v>77</v>
      </c>
      <c r="X79" t="s">
        <v>64</v>
      </c>
      <c r="Y79" t="s">
        <v>78</v>
      </c>
      <c r="Z79" t="s">
        <v>298</v>
      </c>
      <c r="AB79" t="s">
        <v>468</v>
      </c>
      <c r="AC79" t="s">
        <v>469</v>
      </c>
      <c r="AD79" t="s">
        <v>470</v>
      </c>
      <c r="AE79" t="s">
        <v>82</v>
      </c>
      <c r="AF79" t="s">
        <v>46</v>
      </c>
      <c r="AG79" t="s">
        <v>70</v>
      </c>
      <c r="AL79">
        <v>14</v>
      </c>
      <c r="AN79">
        <v>32.15</v>
      </c>
      <c r="AO79">
        <v>36.663954201999999</v>
      </c>
      <c r="AP79">
        <v>-88.625442930000006</v>
      </c>
      <c r="AQ79" t="s">
        <v>83</v>
      </c>
      <c r="AT79" t="s">
        <v>471</v>
      </c>
      <c r="AU79">
        <v>0.40799999999999997</v>
      </c>
      <c r="AV79" t="s">
        <v>4716</v>
      </c>
    </row>
    <row r="80" spans="1:48" x14ac:dyDescent="0.25">
      <c r="A80">
        <v>1</v>
      </c>
      <c r="B80" s="6">
        <f t="shared" si="1"/>
        <v>42</v>
      </c>
      <c r="C80" t="str">
        <f>VLOOKUP(B80,Sheet1!$A$2:$B$121,2,FALSE)</f>
        <v>Graves</v>
      </c>
      <c r="D80" s="2" t="s">
        <v>472</v>
      </c>
      <c r="F80" t="s">
        <v>60</v>
      </c>
      <c r="G80" t="s">
        <v>55</v>
      </c>
      <c r="H80" t="s">
        <v>75</v>
      </c>
      <c r="I80" t="s">
        <v>137</v>
      </c>
      <c r="J80">
        <v>722.25800000000004</v>
      </c>
      <c r="K80">
        <v>18.04</v>
      </c>
      <c r="L80">
        <v>14.11</v>
      </c>
      <c r="M80" s="9">
        <v>5</v>
      </c>
      <c r="N80" s="9">
        <v>5</v>
      </c>
      <c r="O80" s="9">
        <v>4</v>
      </c>
      <c r="P80" s="8" t="s">
        <v>49</v>
      </c>
      <c r="Q80" s="7">
        <v>1</v>
      </c>
      <c r="R80">
        <v>1976</v>
      </c>
      <c r="S80">
        <v>41</v>
      </c>
      <c r="T80">
        <v>4.97</v>
      </c>
      <c r="U80">
        <v>31.9</v>
      </c>
      <c r="V80" t="s">
        <v>462</v>
      </c>
      <c r="W80" t="s">
        <v>77</v>
      </c>
      <c r="X80" t="s">
        <v>52</v>
      </c>
      <c r="Y80" t="s">
        <v>99</v>
      </c>
      <c r="AB80" t="s">
        <v>473</v>
      </c>
      <c r="AC80" t="s">
        <v>474</v>
      </c>
      <c r="AD80" t="s">
        <v>475</v>
      </c>
      <c r="AE80" t="s">
        <v>82</v>
      </c>
      <c r="AF80" t="s">
        <v>46</v>
      </c>
      <c r="AG80" t="s">
        <v>70</v>
      </c>
      <c r="AL80">
        <v>9</v>
      </c>
      <c r="AN80">
        <v>40.03</v>
      </c>
      <c r="AO80">
        <v>36.604691455000001</v>
      </c>
      <c r="AP80">
        <v>-88.610115047999997</v>
      </c>
      <c r="AQ80" t="s">
        <v>72</v>
      </c>
      <c r="AT80" t="s">
        <v>476</v>
      </c>
      <c r="AU80">
        <v>1.1890000000000001</v>
      </c>
      <c r="AV80" t="s">
        <v>4716</v>
      </c>
    </row>
    <row r="81" spans="1:48" x14ac:dyDescent="0.25">
      <c r="A81">
        <v>1</v>
      </c>
      <c r="B81" s="6">
        <f t="shared" si="1"/>
        <v>42</v>
      </c>
      <c r="C81" t="str">
        <f>VLOOKUP(B81,Sheet1!$A$2:$B$121,2,FALSE)</f>
        <v>Graves</v>
      </c>
      <c r="D81" s="2" t="s">
        <v>477</v>
      </c>
      <c r="F81" t="s">
        <v>45</v>
      </c>
      <c r="G81" t="s">
        <v>55</v>
      </c>
      <c r="H81" t="s">
        <v>75</v>
      </c>
      <c r="I81" t="s">
        <v>137</v>
      </c>
      <c r="J81">
        <v>533.67499999999995</v>
      </c>
      <c r="K81">
        <v>24.28</v>
      </c>
      <c r="L81">
        <v>14.11</v>
      </c>
      <c r="M81" s="9">
        <v>6</v>
      </c>
      <c r="N81" s="9">
        <v>6</v>
      </c>
      <c r="O81" s="9">
        <v>5</v>
      </c>
      <c r="P81" s="8" t="s">
        <v>49</v>
      </c>
      <c r="Q81" s="7">
        <v>1</v>
      </c>
      <c r="R81">
        <v>1978</v>
      </c>
      <c r="S81">
        <v>14</v>
      </c>
      <c r="T81">
        <v>1.24</v>
      </c>
      <c r="U81">
        <v>57.5</v>
      </c>
      <c r="V81" t="s">
        <v>62</v>
      </c>
      <c r="W81" t="s">
        <v>77</v>
      </c>
      <c r="X81" t="s">
        <v>64</v>
      </c>
      <c r="Y81" t="s">
        <v>78</v>
      </c>
      <c r="Z81" t="s">
        <v>298</v>
      </c>
      <c r="AB81" t="s">
        <v>478</v>
      </c>
      <c r="AC81" t="s">
        <v>479</v>
      </c>
      <c r="AD81" t="s">
        <v>480</v>
      </c>
      <c r="AE81" t="s">
        <v>82</v>
      </c>
      <c r="AF81" t="s">
        <v>46</v>
      </c>
      <c r="AG81" t="s">
        <v>70</v>
      </c>
      <c r="AL81">
        <v>15</v>
      </c>
      <c r="AN81">
        <v>21.98</v>
      </c>
      <c r="AO81">
        <v>36.604709342</v>
      </c>
      <c r="AP81">
        <v>-88.537430435000005</v>
      </c>
      <c r="AQ81" t="s">
        <v>83</v>
      </c>
      <c r="AT81" t="s">
        <v>481</v>
      </c>
      <c r="AU81">
        <v>0.748</v>
      </c>
      <c r="AV81" t="s">
        <v>4716</v>
      </c>
    </row>
    <row r="82" spans="1:48" x14ac:dyDescent="0.25">
      <c r="A82">
        <v>1</v>
      </c>
      <c r="B82" s="6">
        <f t="shared" ref="B82:B145" si="2">LEFT(D82,3)*1</f>
        <v>42</v>
      </c>
      <c r="C82" t="str">
        <f>VLOOKUP(B82,Sheet1!$A$2:$B$121,2,FALSE)</f>
        <v>Graves</v>
      </c>
      <c r="D82" s="2" t="s">
        <v>482</v>
      </c>
      <c r="F82" t="s">
        <v>60</v>
      </c>
      <c r="G82" t="s">
        <v>55</v>
      </c>
      <c r="H82" t="s">
        <v>75</v>
      </c>
      <c r="I82" t="s">
        <v>137</v>
      </c>
      <c r="J82">
        <v>1480.069</v>
      </c>
      <c r="K82">
        <v>18.05</v>
      </c>
      <c r="L82">
        <v>14.11</v>
      </c>
      <c r="M82" s="9">
        <v>5</v>
      </c>
      <c r="N82" s="9">
        <v>5</v>
      </c>
      <c r="O82" s="9">
        <v>4</v>
      </c>
      <c r="P82" s="8" t="s">
        <v>49</v>
      </c>
      <c r="Q82" s="7">
        <v>1</v>
      </c>
      <c r="R82">
        <v>1978</v>
      </c>
      <c r="S82">
        <v>19</v>
      </c>
      <c r="T82">
        <v>4.97</v>
      </c>
      <c r="U82">
        <v>35</v>
      </c>
      <c r="V82" t="s">
        <v>76</v>
      </c>
      <c r="W82" t="s">
        <v>77</v>
      </c>
      <c r="X82" t="s">
        <v>52</v>
      </c>
      <c r="Y82" t="s">
        <v>99</v>
      </c>
      <c r="AB82" t="s">
        <v>483</v>
      </c>
      <c r="AC82" t="s">
        <v>394</v>
      </c>
      <c r="AD82" t="s">
        <v>484</v>
      </c>
      <c r="AE82" t="s">
        <v>82</v>
      </c>
      <c r="AF82" t="s">
        <v>46</v>
      </c>
      <c r="AG82" t="s">
        <v>70</v>
      </c>
      <c r="AL82">
        <v>9</v>
      </c>
      <c r="AN82">
        <v>82.02</v>
      </c>
      <c r="AO82">
        <v>36.508677712000001</v>
      </c>
      <c r="AP82">
        <v>-88.498889465999994</v>
      </c>
      <c r="AQ82" t="s">
        <v>72</v>
      </c>
      <c r="AT82" t="s">
        <v>485</v>
      </c>
      <c r="AU82">
        <v>0.35199999999999998</v>
      </c>
      <c r="AV82" t="s">
        <v>4716</v>
      </c>
    </row>
    <row r="83" spans="1:48" x14ac:dyDescent="0.25">
      <c r="A83">
        <v>1</v>
      </c>
      <c r="B83" s="6">
        <f t="shared" si="2"/>
        <v>42</v>
      </c>
      <c r="C83" t="str">
        <f>VLOOKUP(B83,Sheet1!$A$2:$B$121,2,FALSE)</f>
        <v>Graves</v>
      </c>
      <c r="D83" s="2" t="s">
        <v>486</v>
      </c>
      <c r="F83" t="s">
        <v>45</v>
      </c>
      <c r="G83" t="s">
        <v>55</v>
      </c>
      <c r="H83" t="s">
        <v>75</v>
      </c>
      <c r="I83" t="s">
        <v>61</v>
      </c>
      <c r="J83">
        <v>565.10500000000002</v>
      </c>
      <c r="K83">
        <v>24.61</v>
      </c>
      <c r="L83">
        <v>18.04</v>
      </c>
      <c r="M83" s="9">
        <v>6</v>
      </c>
      <c r="N83" s="9">
        <v>5</v>
      </c>
      <c r="O83" s="9">
        <v>5</v>
      </c>
      <c r="P83" s="8" t="s">
        <v>49</v>
      </c>
      <c r="Q83" s="7">
        <v>1</v>
      </c>
      <c r="R83">
        <v>1969</v>
      </c>
      <c r="S83">
        <v>50</v>
      </c>
      <c r="T83">
        <v>8.08</v>
      </c>
      <c r="U83">
        <v>53.5</v>
      </c>
      <c r="V83" t="s">
        <v>76</v>
      </c>
      <c r="W83" t="s">
        <v>77</v>
      </c>
      <c r="X83" t="s">
        <v>64</v>
      </c>
      <c r="Y83" t="s">
        <v>78</v>
      </c>
      <c r="Z83" t="s">
        <v>215</v>
      </c>
      <c r="AB83" t="s">
        <v>487</v>
      </c>
      <c r="AC83" t="s">
        <v>488</v>
      </c>
      <c r="AD83" t="s">
        <v>489</v>
      </c>
      <c r="AE83" t="s">
        <v>82</v>
      </c>
      <c r="AF83" t="s">
        <v>46</v>
      </c>
      <c r="AG83" t="s">
        <v>70</v>
      </c>
      <c r="AL83">
        <v>13</v>
      </c>
      <c r="AN83">
        <v>22.97</v>
      </c>
      <c r="AO83">
        <v>36.626099486000001</v>
      </c>
      <c r="AP83">
        <v>-88.743857938999994</v>
      </c>
      <c r="AQ83" t="s">
        <v>83</v>
      </c>
      <c r="AT83" t="s">
        <v>490</v>
      </c>
      <c r="AU83">
        <v>2.8010000000000002</v>
      </c>
      <c r="AV83" t="s">
        <v>4716</v>
      </c>
    </row>
    <row r="84" spans="1:48" x14ac:dyDescent="0.25">
      <c r="A84">
        <v>1</v>
      </c>
      <c r="B84" s="6">
        <f t="shared" si="2"/>
        <v>42</v>
      </c>
      <c r="C84" t="str">
        <f>VLOOKUP(B84,Sheet1!$A$2:$B$121,2,FALSE)</f>
        <v>Graves</v>
      </c>
      <c r="D84" s="2" t="s">
        <v>491</v>
      </c>
      <c r="F84" t="s">
        <v>45</v>
      </c>
      <c r="G84" t="s">
        <v>55</v>
      </c>
      <c r="H84" t="s">
        <v>75</v>
      </c>
      <c r="I84" t="s">
        <v>137</v>
      </c>
      <c r="J84">
        <v>1598.441</v>
      </c>
      <c r="K84">
        <v>24.61</v>
      </c>
      <c r="L84">
        <v>16.079999999999998</v>
      </c>
      <c r="M84" s="9">
        <v>6</v>
      </c>
      <c r="N84" s="9">
        <v>6</v>
      </c>
      <c r="O84" s="9">
        <v>5</v>
      </c>
      <c r="P84" s="8" t="s">
        <v>49</v>
      </c>
      <c r="Q84" s="7">
        <v>1</v>
      </c>
      <c r="R84">
        <v>1973</v>
      </c>
      <c r="S84">
        <v>100</v>
      </c>
      <c r="T84">
        <v>6.21</v>
      </c>
      <c r="U84">
        <v>54.5</v>
      </c>
      <c r="V84" t="s">
        <v>76</v>
      </c>
      <c r="W84" t="s">
        <v>77</v>
      </c>
      <c r="X84" t="s">
        <v>64</v>
      </c>
      <c r="Y84" t="s">
        <v>78</v>
      </c>
      <c r="Z84" t="s">
        <v>215</v>
      </c>
      <c r="AB84" t="s">
        <v>492</v>
      </c>
      <c r="AC84" t="s">
        <v>493</v>
      </c>
      <c r="AD84" t="s">
        <v>494</v>
      </c>
      <c r="AE84" t="s">
        <v>82</v>
      </c>
      <c r="AF84" t="s">
        <v>46</v>
      </c>
      <c r="AG84" t="s">
        <v>70</v>
      </c>
      <c r="AL84">
        <v>14</v>
      </c>
      <c r="AN84">
        <v>64.959999999999994</v>
      </c>
      <c r="AO84">
        <v>36.614031331</v>
      </c>
      <c r="AP84">
        <v>-88.735004764999999</v>
      </c>
      <c r="AQ84" t="s">
        <v>83</v>
      </c>
      <c r="AT84" t="s">
        <v>495</v>
      </c>
      <c r="AU84">
        <v>0.99399999999999999</v>
      </c>
      <c r="AV84" t="s">
        <v>4716</v>
      </c>
    </row>
    <row r="85" spans="1:48" x14ac:dyDescent="0.25">
      <c r="A85">
        <v>1</v>
      </c>
      <c r="B85" s="6">
        <f t="shared" si="2"/>
        <v>42</v>
      </c>
      <c r="C85" t="str">
        <f>VLOOKUP(B85,Sheet1!$A$2:$B$121,2,FALSE)</f>
        <v>Graves</v>
      </c>
      <c r="D85" s="2" t="s">
        <v>496</v>
      </c>
      <c r="F85" t="s">
        <v>45</v>
      </c>
      <c r="G85" t="s">
        <v>55</v>
      </c>
      <c r="H85" t="s">
        <v>75</v>
      </c>
      <c r="I85" t="s">
        <v>61</v>
      </c>
      <c r="J85">
        <v>791.14700000000005</v>
      </c>
      <c r="K85">
        <v>24.61</v>
      </c>
      <c r="L85">
        <v>18.04</v>
      </c>
      <c r="M85" s="9">
        <v>6</v>
      </c>
      <c r="N85" s="9">
        <v>6</v>
      </c>
      <c r="O85" s="9">
        <v>6</v>
      </c>
      <c r="P85" s="8" t="s">
        <v>49</v>
      </c>
      <c r="Q85" s="7">
        <v>1</v>
      </c>
      <c r="R85">
        <v>1968</v>
      </c>
      <c r="S85">
        <v>100</v>
      </c>
      <c r="T85">
        <v>1.86</v>
      </c>
      <c r="U85">
        <v>65.5</v>
      </c>
      <c r="V85" t="s">
        <v>76</v>
      </c>
      <c r="W85" t="s">
        <v>77</v>
      </c>
      <c r="X85" t="s">
        <v>64</v>
      </c>
      <c r="Y85" t="s">
        <v>78</v>
      </c>
      <c r="Z85" t="s">
        <v>86</v>
      </c>
      <c r="AB85" t="s">
        <v>497</v>
      </c>
      <c r="AC85" t="s">
        <v>498</v>
      </c>
      <c r="AD85" t="s">
        <v>499</v>
      </c>
      <c r="AE85" t="s">
        <v>82</v>
      </c>
      <c r="AF85" t="s">
        <v>46</v>
      </c>
      <c r="AG85" t="s">
        <v>70</v>
      </c>
      <c r="AL85">
        <v>14</v>
      </c>
      <c r="AN85">
        <v>32.15</v>
      </c>
      <c r="AO85">
        <v>36.560781128999999</v>
      </c>
      <c r="AP85">
        <v>-88.705797644</v>
      </c>
      <c r="AQ85" t="s">
        <v>83</v>
      </c>
      <c r="AT85" t="s">
        <v>500</v>
      </c>
      <c r="AU85">
        <v>0.83299999999999996</v>
      </c>
      <c r="AV85" t="s">
        <v>4716</v>
      </c>
    </row>
    <row r="86" spans="1:48" x14ac:dyDescent="0.25">
      <c r="A86">
        <v>1</v>
      </c>
      <c r="B86" s="6">
        <f t="shared" si="2"/>
        <v>42</v>
      </c>
      <c r="C86" t="str">
        <f>VLOOKUP(B86,Sheet1!$A$2:$B$121,2,FALSE)</f>
        <v>Graves</v>
      </c>
      <c r="D86" s="2" t="s">
        <v>501</v>
      </c>
      <c r="F86" t="s">
        <v>60</v>
      </c>
      <c r="G86" t="s">
        <v>55</v>
      </c>
      <c r="H86" t="s">
        <v>75</v>
      </c>
      <c r="I86" t="s">
        <v>137</v>
      </c>
      <c r="J86">
        <v>1083.3879999999999</v>
      </c>
      <c r="K86">
        <v>18.04</v>
      </c>
      <c r="L86">
        <v>16.079999999999998</v>
      </c>
      <c r="M86" s="9">
        <v>5</v>
      </c>
      <c r="N86" s="9">
        <v>5</v>
      </c>
      <c r="O86" s="9">
        <v>4</v>
      </c>
      <c r="P86" s="8" t="s">
        <v>49</v>
      </c>
      <c r="Q86" s="7">
        <v>1</v>
      </c>
      <c r="R86">
        <v>1975</v>
      </c>
      <c r="S86">
        <v>63</v>
      </c>
      <c r="T86">
        <v>1.24</v>
      </c>
      <c r="U86">
        <v>33</v>
      </c>
      <c r="V86" t="s">
        <v>76</v>
      </c>
      <c r="W86" t="s">
        <v>77</v>
      </c>
      <c r="X86" t="s">
        <v>52</v>
      </c>
      <c r="Y86" t="s">
        <v>99</v>
      </c>
      <c r="AB86" t="s">
        <v>502</v>
      </c>
      <c r="AC86" t="s">
        <v>503</v>
      </c>
      <c r="AD86" t="s">
        <v>504</v>
      </c>
      <c r="AE86" t="s">
        <v>82</v>
      </c>
      <c r="AF86" t="s">
        <v>46</v>
      </c>
      <c r="AG86" t="s">
        <v>70</v>
      </c>
      <c r="AL86">
        <v>9</v>
      </c>
      <c r="AN86">
        <v>60.04</v>
      </c>
      <c r="AO86">
        <v>36.561045788999998</v>
      </c>
      <c r="AP86">
        <v>-88.788600693000006</v>
      </c>
      <c r="AQ86" t="s">
        <v>72</v>
      </c>
      <c r="AT86" t="s">
        <v>505</v>
      </c>
      <c r="AU86">
        <v>1.296</v>
      </c>
      <c r="AV86" t="s">
        <v>4716</v>
      </c>
    </row>
    <row r="87" spans="1:48" x14ac:dyDescent="0.25">
      <c r="A87">
        <v>1</v>
      </c>
      <c r="B87" s="6">
        <f t="shared" si="2"/>
        <v>42</v>
      </c>
      <c r="C87" t="str">
        <f>VLOOKUP(B87,Sheet1!$A$2:$B$121,2,FALSE)</f>
        <v>Graves</v>
      </c>
      <c r="D87" s="2" t="s">
        <v>506</v>
      </c>
      <c r="F87" t="s">
        <v>45</v>
      </c>
      <c r="G87" t="s">
        <v>55</v>
      </c>
      <c r="H87" t="s">
        <v>75</v>
      </c>
      <c r="I87" t="s">
        <v>61</v>
      </c>
      <c r="J87">
        <v>563.32000000000005</v>
      </c>
      <c r="K87">
        <v>20.2</v>
      </c>
      <c r="L87">
        <v>18.04</v>
      </c>
      <c r="M87" s="9">
        <v>6</v>
      </c>
      <c r="N87" s="9">
        <v>6</v>
      </c>
      <c r="O87" s="9">
        <v>6</v>
      </c>
      <c r="P87" s="8" t="s">
        <v>49</v>
      </c>
      <c r="Q87" s="7">
        <v>1</v>
      </c>
      <c r="R87">
        <v>1960</v>
      </c>
      <c r="S87">
        <v>75</v>
      </c>
      <c r="T87">
        <v>1.24</v>
      </c>
      <c r="U87">
        <v>47.9</v>
      </c>
      <c r="V87" t="s">
        <v>62</v>
      </c>
      <c r="W87" t="s">
        <v>77</v>
      </c>
      <c r="X87" t="s">
        <v>52</v>
      </c>
      <c r="Y87" t="s">
        <v>99</v>
      </c>
      <c r="AB87" t="s">
        <v>507</v>
      </c>
      <c r="AC87" t="s">
        <v>508</v>
      </c>
      <c r="AD87" t="s">
        <v>509</v>
      </c>
      <c r="AE87" t="s">
        <v>82</v>
      </c>
      <c r="AF87" t="s">
        <v>46</v>
      </c>
      <c r="AG87" t="s">
        <v>70</v>
      </c>
      <c r="AL87">
        <v>6</v>
      </c>
      <c r="AN87">
        <v>27.89</v>
      </c>
      <c r="AO87">
        <v>36.502424902000001</v>
      </c>
      <c r="AP87">
        <v>-88.678704854000003</v>
      </c>
      <c r="AQ87" t="s">
        <v>58</v>
      </c>
      <c r="AT87" t="s">
        <v>510</v>
      </c>
      <c r="AU87">
        <v>2.0790000000000002</v>
      </c>
      <c r="AV87" t="s">
        <v>4716</v>
      </c>
    </row>
    <row r="88" spans="1:48" x14ac:dyDescent="0.25">
      <c r="A88">
        <v>1</v>
      </c>
      <c r="B88" s="6">
        <f t="shared" si="2"/>
        <v>42</v>
      </c>
      <c r="C88" t="str">
        <f>VLOOKUP(B88,Sheet1!$A$2:$B$121,2,FALSE)</f>
        <v>Graves</v>
      </c>
      <c r="D88" s="2" t="s">
        <v>511</v>
      </c>
      <c r="F88" t="s">
        <v>45</v>
      </c>
      <c r="G88" t="s">
        <v>55</v>
      </c>
      <c r="H88" t="s">
        <v>75</v>
      </c>
      <c r="I88" t="s">
        <v>61</v>
      </c>
      <c r="J88">
        <v>780.59900000000005</v>
      </c>
      <c r="K88">
        <v>24.28</v>
      </c>
      <c r="L88">
        <v>17.059999999999999</v>
      </c>
      <c r="M88" s="9">
        <v>5</v>
      </c>
      <c r="N88" s="9">
        <v>5</v>
      </c>
      <c r="O88" s="9">
        <v>6</v>
      </c>
      <c r="P88" s="8" t="s">
        <v>49</v>
      </c>
      <c r="Q88" s="7">
        <v>1</v>
      </c>
      <c r="R88">
        <v>1965</v>
      </c>
      <c r="S88">
        <v>376</v>
      </c>
      <c r="T88">
        <v>1.86</v>
      </c>
      <c r="U88">
        <v>42.9</v>
      </c>
      <c r="V88" t="s">
        <v>76</v>
      </c>
      <c r="W88" t="s">
        <v>77</v>
      </c>
      <c r="X88" t="s">
        <v>64</v>
      </c>
      <c r="Y88" t="s">
        <v>78</v>
      </c>
      <c r="Z88" t="s">
        <v>281</v>
      </c>
      <c r="AB88" t="s">
        <v>512</v>
      </c>
      <c r="AC88" t="s">
        <v>458</v>
      </c>
      <c r="AD88" t="s">
        <v>513</v>
      </c>
      <c r="AE88" t="s">
        <v>82</v>
      </c>
      <c r="AF88" t="s">
        <v>46</v>
      </c>
      <c r="AG88" t="s">
        <v>70</v>
      </c>
      <c r="AL88">
        <v>14</v>
      </c>
      <c r="AN88">
        <v>32.15</v>
      </c>
      <c r="AO88">
        <v>36.944222369999999</v>
      </c>
      <c r="AP88">
        <v>-88.7939832</v>
      </c>
      <c r="AQ88" t="s">
        <v>83</v>
      </c>
      <c r="AT88" t="s">
        <v>514</v>
      </c>
      <c r="AU88">
        <v>0.17</v>
      </c>
      <c r="AV88" t="s">
        <v>4716</v>
      </c>
    </row>
    <row r="89" spans="1:48" x14ac:dyDescent="0.25">
      <c r="A89">
        <v>1</v>
      </c>
      <c r="B89" s="6">
        <f t="shared" si="2"/>
        <v>42</v>
      </c>
      <c r="C89" t="str">
        <f>VLOOKUP(B89,Sheet1!$A$2:$B$121,2,FALSE)</f>
        <v>Graves</v>
      </c>
      <c r="D89" s="2" t="s">
        <v>515</v>
      </c>
      <c r="F89" t="s">
        <v>60</v>
      </c>
      <c r="G89" t="s">
        <v>55</v>
      </c>
      <c r="H89" t="s">
        <v>75</v>
      </c>
      <c r="I89" t="s">
        <v>105</v>
      </c>
      <c r="J89">
        <v>814.18200000000002</v>
      </c>
      <c r="K89">
        <v>20.34</v>
      </c>
      <c r="L89">
        <v>18.04</v>
      </c>
      <c r="M89" s="9">
        <v>6</v>
      </c>
      <c r="N89" s="9">
        <v>6</v>
      </c>
      <c r="O89" s="9">
        <v>2</v>
      </c>
      <c r="P89" s="8" t="s">
        <v>49</v>
      </c>
      <c r="Q89" s="7">
        <v>1</v>
      </c>
      <c r="R89">
        <v>1980</v>
      </c>
      <c r="S89">
        <v>61</v>
      </c>
      <c r="T89">
        <v>1.86</v>
      </c>
      <c r="U89">
        <v>40</v>
      </c>
      <c r="V89" t="s">
        <v>76</v>
      </c>
      <c r="W89" t="s">
        <v>77</v>
      </c>
      <c r="X89" t="s">
        <v>64</v>
      </c>
      <c r="Y89" t="s">
        <v>78</v>
      </c>
      <c r="Z89" t="s">
        <v>298</v>
      </c>
      <c r="AB89" t="s">
        <v>516</v>
      </c>
      <c r="AC89" t="s">
        <v>517</v>
      </c>
      <c r="AD89" t="s">
        <v>518</v>
      </c>
      <c r="AE89" t="s">
        <v>82</v>
      </c>
      <c r="AF89" t="s">
        <v>46</v>
      </c>
      <c r="AG89" t="s">
        <v>70</v>
      </c>
      <c r="AN89">
        <v>40.03</v>
      </c>
      <c r="AO89">
        <v>36.866980234000003</v>
      </c>
      <c r="AP89">
        <v>-88.803841176999995</v>
      </c>
      <c r="AQ89" t="s">
        <v>72</v>
      </c>
      <c r="AT89" t="s">
        <v>519</v>
      </c>
      <c r="AU89">
        <v>1.3140000000000001</v>
      </c>
      <c r="AV89" t="s">
        <v>4716</v>
      </c>
    </row>
    <row r="90" spans="1:48" x14ac:dyDescent="0.25">
      <c r="A90">
        <v>1</v>
      </c>
      <c r="B90" s="6">
        <f t="shared" si="2"/>
        <v>42</v>
      </c>
      <c r="C90" t="str">
        <f>VLOOKUP(B90,Sheet1!$A$2:$B$121,2,FALSE)</f>
        <v>Graves</v>
      </c>
      <c r="D90" s="2" t="s">
        <v>520</v>
      </c>
      <c r="E90">
        <v>10002</v>
      </c>
      <c r="F90" t="s">
        <v>60</v>
      </c>
      <c r="G90" t="s">
        <v>55</v>
      </c>
      <c r="H90" t="s">
        <v>75</v>
      </c>
      <c r="I90" t="s">
        <v>105</v>
      </c>
      <c r="J90">
        <v>659.29</v>
      </c>
      <c r="K90">
        <v>16.079999999999998</v>
      </c>
      <c r="L90">
        <v>12.14</v>
      </c>
      <c r="M90" s="9">
        <v>6</v>
      </c>
      <c r="N90" s="9">
        <v>4</v>
      </c>
      <c r="O90" s="9">
        <v>4</v>
      </c>
      <c r="P90" s="8" t="s">
        <v>49</v>
      </c>
      <c r="Q90" s="7">
        <v>1</v>
      </c>
      <c r="R90">
        <v>1984</v>
      </c>
      <c r="S90">
        <v>78</v>
      </c>
      <c r="T90">
        <v>1.86</v>
      </c>
      <c r="U90">
        <v>25.4</v>
      </c>
      <c r="V90" t="s">
        <v>62</v>
      </c>
      <c r="W90" t="s">
        <v>77</v>
      </c>
      <c r="X90" t="s">
        <v>521</v>
      </c>
      <c r="Y90" t="s">
        <v>99</v>
      </c>
      <c r="AB90" t="s">
        <v>522</v>
      </c>
      <c r="AC90" t="s">
        <v>433</v>
      </c>
      <c r="AD90" t="s">
        <v>523</v>
      </c>
      <c r="AE90" t="s">
        <v>82</v>
      </c>
      <c r="AF90" t="s">
        <v>46</v>
      </c>
      <c r="AG90" t="s">
        <v>70</v>
      </c>
      <c r="AL90">
        <v>9</v>
      </c>
      <c r="AN90">
        <v>41.01</v>
      </c>
      <c r="AO90">
        <v>36.575479596000001</v>
      </c>
      <c r="AP90">
        <v>-88.632010006000002</v>
      </c>
      <c r="AQ90" t="s">
        <v>72</v>
      </c>
      <c r="AT90" t="s">
        <v>524</v>
      </c>
      <c r="AU90">
        <v>0.55900000000000005</v>
      </c>
      <c r="AV90" t="s">
        <v>4716</v>
      </c>
    </row>
    <row r="91" spans="1:48" x14ac:dyDescent="0.25">
      <c r="A91">
        <v>1</v>
      </c>
      <c r="B91" s="6">
        <f t="shared" si="2"/>
        <v>42</v>
      </c>
      <c r="C91" t="str">
        <f>VLOOKUP(B91,Sheet1!$A$2:$B$121,2,FALSE)</f>
        <v>Graves</v>
      </c>
      <c r="D91" s="2" t="s">
        <v>525</v>
      </c>
      <c r="F91" t="s">
        <v>45</v>
      </c>
      <c r="G91" t="s">
        <v>55</v>
      </c>
      <c r="H91" t="s">
        <v>75</v>
      </c>
      <c r="I91" t="s">
        <v>105</v>
      </c>
      <c r="J91">
        <v>965.2</v>
      </c>
      <c r="K91">
        <v>16.079999999999998</v>
      </c>
      <c r="L91">
        <v>16.079999999999998</v>
      </c>
      <c r="M91" s="9">
        <v>5</v>
      </c>
      <c r="N91" s="9">
        <v>5</v>
      </c>
      <c r="O91" s="9">
        <v>5</v>
      </c>
      <c r="P91" s="8" t="s">
        <v>49</v>
      </c>
      <c r="Q91" s="7">
        <v>1</v>
      </c>
      <c r="R91">
        <v>1988</v>
      </c>
      <c r="S91">
        <v>21</v>
      </c>
      <c r="T91">
        <v>1.86</v>
      </c>
      <c r="U91">
        <v>43</v>
      </c>
      <c r="V91" t="s">
        <v>462</v>
      </c>
      <c r="W91" t="s">
        <v>77</v>
      </c>
      <c r="X91" t="s">
        <v>442</v>
      </c>
      <c r="Y91" t="s">
        <v>99</v>
      </c>
      <c r="AB91" t="s">
        <v>526</v>
      </c>
      <c r="AC91" t="s">
        <v>527</v>
      </c>
      <c r="AD91" t="s">
        <v>528</v>
      </c>
      <c r="AE91" t="s">
        <v>82</v>
      </c>
      <c r="AF91" t="s">
        <v>46</v>
      </c>
      <c r="AG91" t="s">
        <v>70</v>
      </c>
      <c r="AL91">
        <v>11</v>
      </c>
      <c r="AN91">
        <v>60.04</v>
      </c>
      <c r="AO91">
        <v>36.882405790999996</v>
      </c>
      <c r="AP91">
        <v>-88.655748376000005</v>
      </c>
      <c r="AQ91" t="s">
        <v>58</v>
      </c>
      <c r="AT91" t="s">
        <v>529</v>
      </c>
      <c r="AU91">
        <v>1.9139999999999999</v>
      </c>
      <c r="AV91" t="s">
        <v>4716</v>
      </c>
    </row>
    <row r="92" spans="1:48" x14ac:dyDescent="0.25">
      <c r="A92">
        <v>1</v>
      </c>
      <c r="B92" s="6">
        <f t="shared" si="2"/>
        <v>53</v>
      </c>
      <c r="C92" t="str">
        <f>VLOOKUP(B92,Sheet1!$A$2:$B$121,2,FALSE)</f>
        <v>Hickman</v>
      </c>
      <c r="D92" s="2" t="s">
        <v>530</v>
      </c>
      <c r="F92" t="s">
        <v>60</v>
      </c>
      <c r="G92" t="s">
        <v>55</v>
      </c>
      <c r="H92" t="s">
        <v>47</v>
      </c>
      <c r="I92" t="s">
        <v>61</v>
      </c>
      <c r="J92">
        <v>1604.2529999999999</v>
      </c>
      <c r="K92">
        <v>23.62</v>
      </c>
      <c r="L92">
        <v>18.04</v>
      </c>
      <c r="M92" s="9">
        <v>4</v>
      </c>
      <c r="N92" s="9">
        <v>4</v>
      </c>
      <c r="O92" s="9">
        <v>4</v>
      </c>
      <c r="P92" s="8" t="s">
        <v>49</v>
      </c>
      <c r="Q92" s="7">
        <v>1</v>
      </c>
      <c r="R92">
        <v>1964</v>
      </c>
      <c r="S92">
        <v>364</v>
      </c>
      <c r="T92">
        <v>16.78</v>
      </c>
      <c r="U92">
        <v>26.8</v>
      </c>
      <c r="V92" t="s">
        <v>76</v>
      </c>
      <c r="W92" t="s">
        <v>63</v>
      </c>
      <c r="X92" t="s">
        <v>329</v>
      </c>
      <c r="Y92" t="s">
        <v>330</v>
      </c>
      <c r="Z92" t="s">
        <v>331</v>
      </c>
      <c r="AB92" t="s">
        <v>531</v>
      </c>
      <c r="AC92" t="s">
        <v>532</v>
      </c>
      <c r="AD92" t="s">
        <v>533</v>
      </c>
      <c r="AE92" t="s">
        <v>54</v>
      </c>
      <c r="AF92" t="s">
        <v>46</v>
      </c>
      <c r="AG92" t="s">
        <v>70</v>
      </c>
      <c r="AL92">
        <v>15</v>
      </c>
      <c r="AM92" t="s">
        <v>312</v>
      </c>
      <c r="AN92">
        <v>67.91</v>
      </c>
      <c r="AO92">
        <v>36.780963909</v>
      </c>
      <c r="AP92">
        <v>-89.072950926999994</v>
      </c>
      <c r="AQ92" t="s">
        <v>72</v>
      </c>
      <c r="AT92" t="s">
        <v>534</v>
      </c>
      <c r="AU92">
        <v>2.9119999999999999</v>
      </c>
      <c r="AV92" t="s">
        <v>4716</v>
      </c>
    </row>
    <row r="93" spans="1:48" x14ac:dyDescent="0.25">
      <c r="A93">
        <v>1</v>
      </c>
      <c r="B93" s="6">
        <f t="shared" si="2"/>
        <v>53</v>
      </c>
      <c r="C93" t="str">
        <f>VLOOKUP(B93,Sheet1!$A$2:$B$121,2,FALSE)</f>
        <v>Hickman</v>
      </c>
      <c r="D93" s="2" t="s">
        <v>535</v>
      </c>
      <c r="E93">
        <v>1062</v>
      </c>
      <c r="F93" t="s">
        <v>60</v>
      </c>
      <c r="G93" t="s">
        <v>55</v>
      </c>
      <c r="H93" t="s">
        <v>47</v>
      </c>
      <c r="I93" t="s">
        <v>137</v>
      </c>
      <c r="J93">
        <v>715.04700000000003</v>
      </c>
      <c r="K93">
        <v>23.95</v>
      </c>
      <c r="L93">
        <v>19.03</v>
      </c>
      <c r="M93" s="9">
        <v>4</v>
      </c>
      <c r="N93" s="9">
        <v>4</v>
      </c>
      <c r="O93" s="9">
        <v>4</v>
      </c>
      <c r="P93" s="8" t="s">
        <v>49</v>
      </c>
      <c r="Q93" s="7">
        <v>1</v>
      </c>
      <c r="R93">
        <v>1979</v>
      </c>
      <c r="S93">
        <v>424</v>
      </c>
      <c r="T93">
        <v>1.24</v>
      </c>
      <c r="U93">
        <v>21.5</v>
      </c>
      <c r="V93" t="s">
        <v>76</v>
      </c>
      <c r="W93" t="s">
        <v>63</v>
      </c>
      <c r="X93" t="s">
        <v>52</v>
      </c>
      <c r="Y93" t="s">
        <v>99</v>
      </c>
      <c r="Z93" t="s">
        <v>536</v>
      </c>
      <c r="AA93" t="s">
        <v>537</v>
      </c>
      <c r="AB93" t="s">
        <v>538</v>
      </c>
      <c r="AC93" t="s">
        <v>539</v>
      </c>
      <c r="AD93" t="s">
        <v>540</v>
      </c>
      <c r="AE93" t="s">
        <v>54</v>
      </c>
      <c r="AF93" t="s">
        <v>46</v>
      </c>
      <c r="AG93" t="s">
        <v>70</v>
      </c>
      <c r="AL93">
        <v>3</v>
      </c>
      <c r="AM93" t="s">
        <v>369</v>
      </c>
      <c r="AN93">
        <v>29.86</v>
      </c>
      <c r="AO93">
        <v>36.671057750000003</v>
      </c>
      <c r="AP93">
        <v>-88.997282689000002</v>
      </c>
      <c r="AQ93" t="s">
        <v>72</v>
      </c>
      <c r="AR93" t="s">
        <v>541</v>
      </c>
      <c r="AT93" t="s">
        <v>542</v>
      </c>
      <c r="AU93">
        <v>4.9480000000000004</v>
      </c>
      <c r="AV93" t="s">
        <v>4716</v>
      </c>
    </row>
    <row r="94" spans="1:48" x14ac:dyDescent="0.25">
      <c r="A94">
        <v>1</v>
      </c>
      <c r="B94" s="6">
        <f t="shared" si="2"/>
        <v>53</v>
      </c>
      <c r="C94" t="str">
        <f>VLOOKUP(B94,Sheet1!$A$2:$B$121,2,FALSE)</f>
        <v>Hickman</v>
      </c>
      <c r="D94" s="2" t="s">
        <v>543</v>
      </c>
      <c r="E94">
        <v>10011</v>
      </c>
      <c r="F94" t="s">
        <v>60</v>
      </c>
      <c r="G94" t="s">
        <v>55</v>
      </c>
      <c r="H94" t="s">
        <v>47</v>
      </c>
      <c r="I94" t="s">
        <v>61</v>
      </c>
      <c r="J94">
        <v>2333.8310000000001</v>
      </c>
      <c r="K94">
        <v>24.28</v>
      </c>
      <c r="L94">
        <v>18.04</v>
      </c>
      <c r="M94" s="9">
        <v>5</v>
      </c>
      <c r="N94" s="9">
        <v>5</v>
      </c>
      <c r="O94" s="9">
        <v>4</v>
      </c>
      <c r="P94" s="8" t="s">
        <v>49</v>
      </c>
      <c r="Q94" s="7">
        <v>1</v>
      </c>
      <c r="R94">
        <v>1965</v>
      </c>
      <c r="S94">
        <v>143</v>
      </c>
      <c r="T94">
        <v>1.86</v>
      </c>
      <c r="U94">
        <v>34.6</v>
      </c>
      <c r="V94" t="s">
        <v>62</v>
      </c>
      <c r="W94" t="s">
        <v>63</v>
      </c>
      <c r="X94" t="s">
        <v>64</v>
      </c>
      <c r="Y94" t="s">
        <v>78</v>
      </c>
      <c r="Z94" t="s">
        <v>86</v>
      </c>
      <c r="AB94" t="s">
        <v>544</v>
      </c>
      <c r="AC94" t="s">
        <v>545</v>
      </c>
      <c r="AD94" t="s">
        <v>546</v>
      </c>
      <c r="AE94" t="s">
        <v>54</v>
      </c>
      <c r="AF94" t="s">
        <v>46</v>
      </c>
      <c r="AG94" t="s">
        <v>70</v>
      </c>
      <c r="AL94">
        <v>15</v>
      </c>
      <c r="AM94" t="s">
        <v>71</v>
      </c>
      <c r="AN94">
        <v>96.13</v>
      </c>
      <c r="AO94">
        <v>36.693772201999998</v>
      </c>
      <c r="AP94">
        <v>-88.986905745000001</v>
      </c>
      <c r="AQ94" t="s">
        <v>72</v>
      </c>
      <c r="AT94" t="s">
        <v>547</v>
      </c>
      <c r="AU94">
        <v>0.66200000000000003</v>
      </c>
      <c r="AV94" t="s">
        <v>4716</v>
      </c>
    </row>
    <row r="95" spans="1:48" x14ac:dyDescent="0.25">
      <c r="A95">
        <v>1</v>
      </c>
      <c r="B95" s="6">
        <f t="shared" si="2"/>
        <v>53</v>
      </c>
      <c r="C95" t="str">
        <f>VLOOKUP(B95,Sheet1!$A$2:$B$121,2,FALSE)</f>
        <v>Hickman</v>
      </c>
      <c r="D95" s="2" t="s">
        <v>548</v>
      </c>
      <c r="F95" t="s">
        <v>60</v>
      </c>
      <c r="G95" t="s">
        <v>55</v>
      </c>
      <c r="H95" t="s">
        <v>47</v>
      </c>
      <c r="I95" t="s">
        <v>137</v>
      </c>
      <c r="J95">
        <v>780.59900000000005</v>
      </c>
      <c r="K95">
        <v>24.28</v>
      </c>
      <c r="L95">
        <v>18.04</v>
      </c>
      <c r="M95" s="9">
        <v>6</v>
      </c>
      <c r="N95" s="9">
        <v>6</v>
      </c>
      <c r="O95" s="9">
        <v>4</v>
      </c>
      <c r="P95" s="8" t="s">
        <v>49</v>
      </c>
      <c r="Q95" s="7">
        <v>1</v>
      </c>
      <c r="R95">
        <v>1970</v>
      </c>
      <c r="S95">
        <v>93</v>
      </c>
      <c r="T95">
        <v>1.24</v>
      </c>
      <c r="U95">
        <v>43.5</v>
      </c>
      <c r="V95" t="s">
        <v>62</v>
      </c>
      <c r="W95" t="s">
        <v>63</v>
      </c>
      <c r="X95" t="s">
        <v>64</v>
      </c>
      <c r="Y95" t="s">
        <v>78</v>
      </c>
      <c r="Z95" t="s">
        <v>536</v>
      </c>
      <c r="AA95" t="s">
        <v>537</v>
      </c>
      <c r="AB95" t="s">
        <v>549</v>
      </c>
      <c r="AC95" t="s">
        <v>550</v>
      </c>
      <c r="AD95" t="s">
        <v>551</v>
      </c>
      <c r="AE95" t="s">
        <v>54</v>
      </c>
      <c r="AF95" t="s">
        <v>46</v>
      </c>
      <c r="AG95" t="s">
        <v>70</v>
      </c>
      <c r="AL95">
        <v>14</v>
      </c>
      <c r="AM95" t="s">
        <v>71</v>
      </c>
      <c r="AN95">
        <v>32.15</v>
      </c>
      <c r="AO95">
        <v>36.656345057000003</v>
      </c>
      <c r="AP95">
        <v>-88.835029543999994</v>
      </c>
      <c r="AQ95" t="s">
        <v>72</v>
      </c>
      <c r="AT95" t="s">
        <v>552</v>
      </c>
      <c r="AU95">
        <v>2.2839999999999998</v>
      </c>
      <c r="AV95" t="s">
        <v>4716</v>
      </c>
    </row>
    <row r="96" spans="1:48" x14ac:dyDescent="0.25">
      <c r="A96">
        <v>1</v>
      </c>
      <c r="B96" s="6">
        <f t="shared" si="2"/>
        <v>53</v>
      </c>
      <c r="C96" t="str">
        <f>VLOOKUP(B96,Sheet1!$A$2:$B$121,2,FALSE)</f>
        <v>Hickman</v>
      </c>
      <c r="D96" s="2" t="s">
        <v>553</v>
      </c>
      <c r="E96">
        <v>1156</v>
      </c>
      <c r="F96" t="s">
        <v>60</v>
      </c>
      <c r="G96" t="s">
        <v>55</v>
      </c>
      <c r="H96" t="s">
        <v>75</v>
      </c>
      <c r="I96" t="s">
        <v>92</v>
      </c>
      <c r="J96">
        <v>3375.5619999999999</v>
      </c>
      <c r="K96">
        <v>16.079999999999998</v>
      </c>
      <c r="L96">
        <v>16.079999999999998</v>
      </c>
      <c r="M96" s="9">
        <v>5</v>
      </c>
      <c r="N96" s="9">
        <v>4</v>
      </c>
      <c r="O96" s="9">
        <v>4</v>
      </c>
      <c r="P96" s="8" t="s">
        <v>49</v>
      </c>
      <c r="Q96" s="7">
        <v>1</v>
      </c>
      <c r="R96">
        <v>1946</v>
      </c>
      <c r="S96">
        <v>11</v>
      </c>
      <c r="T96">
        <v>0</v>
      </c>
      <c r="U96">
        <v>24.5</v>
      </c>
      <c r="V96" t="s">
        <v>62</v>
      </c>
      <c r="W96" t="s">
        <v>77</v>
      </c>
      <c r="X96" t="s">
        <v>521</v>
      </c>
      <c r="Y96" t="s">
        <v>99</v>
      </c>
      <c r="AB96" t="s">
        <v>554</v>
      </c>
      <c r="AC96" t="s">
        <v>555</v>
      </c>
      <c r="AD96" t="s">
        <v>556</v>
      </c>
      <c r="AE96" t="s">
        <v>557</v>
      </c>
      <c r="AF96" t="s">
        <v>46</v>
      </c>
      <c r="AG96" t="s">
        <v>70</v>
      </c>
      <c r="AL96">
        <v>9</v>
      </c>
      <c r="AN96">
        <v>209.97</v>
      </c>
      <c r="AO96">
        <v>36.677864065000001</v>
      </c>
      <c r="AP96">
        <v>-88.818908673999999</v>
      </c>
      <c r="AQ96" t="s">
        <v>72</v>
      </c>
      <c r="AT96" t="s">
        <v>558</v>
      </c>
      <c r="AU96">
        <v>0.27800000000000002</v>
      </c>
      <c r="AV96" t="s">
        <v>4717</v>
      </c>
    </row>
    <row r="97" spans="1:48" x14ac:dyDescent="0.25">
      <c r="A97">
        <v>1</v>
      </c>
      <c r="B97" s="6">
        <f t="shared" si="2"/>
        <v>53</v>
      </c>
      <c r="C97" t="str">
        <f>VLOOKUP(B97,Sheet1!$A$2:$B$121,2,FALSE)</f>
        <v>Hickman</v>
      </c>
      <c r="D97" s="2" t="s">
        <v>559</v>
      </c>
      <c r="F97" t="s">
        <v>45</v>
      </c>
      <c r="G97" t="s">
        <v>55</v>
      </c>
      <c r="H97" t="s">
        <v>75</v>
      </c>
      <c r="I97" t="s">
        <v>61</v>
      </c>
      <c r="J97">
        <v>791.14700000000005</v>
      </c>
      <c r="K97">
        <v>24.61</v>
      </c>
      <c r="L97">
        <v>20.010000000000002</v>
      </c>
      <c r="M97" s="9">
        <v>5</v>
      </c>
      <c r="N97" s="9">
        <v>5</v>
      </c>
      <c r="O97" s="9">
        <v>5</v>
      </c>
      <c r="P97" s="8" t="s">
        <v>49</v>
      </c>
      <c r="Q97" s="7">
        <v>1</v>
      </c>
      <c r="R97">
        <v>1968</v>
      </c>
      <c r="S97">
        <v>61</v>
      </c>
      <c r="T97">
        <v>1.24</v>
      </c>
      <c r="U97">
        <v>54.5</v>
      </c>
      <c r="V97" t="s">
        <v>62</v>
      </c>
      <c r="W97" t="s">
        <v>77</v>
      </c>
      <c r="X97" t="s">
        <v>64</v>
      </c>
      <c r="Y97" t="s">
        <v>78</v>
      </c>
      <c r="Z97" t="s">
        <v>281</v>
      </c>
      <c r="AB97" t="s">
        <v>560</v>
      </c>
      <c r="AC97" t="s">
        <v>561</v>
      </c>
      <c r="AD97" t="s">
        <v>562</v>
      </c>
      <c r="AE97" t="s">
        <v>82</v>
      </c>
      <c r="AF97" t="s">
        <v>46</v>
      </c>
      <c r="AG97" t="s">
        <v>70</v>
      </c>
      <c r="AL97">
        <v>14</v>
      </c>
      <c r="AN97">
        <v>32.15</v>
      </c>
      <c r="AO97">
        <v>36.671874551000002</v>
      </c>
      <c r="AP97">
        <v>-88.863621730999995</v>
      </c>
      <c r="AQ97" t="s">
        <v>83</v>
      </c>
      <c r="AT97" t="s">
        <v>563</v>
      </c>
      <c r="AU97">
        <v>0.35499999999999998</v>
      </c>
      <c r="AV97" t="s">
        <v>4716</v>
      </c>
    </row>
    <row r="98" spans="1:48" x14ac:dyDescent="0.25">
      <c r="A98">
        <v>1</v>
      </c>
      <c r="B98" s="6">
        <f t="shared" si="2"/>
        <v>53</v>
      </c>
      <c r="C98" t="str">
        <f>VLOOKUP(B98,Sheet1!$A$2:$B$121,2,FALSE)</f>
        <v>Hickman</v>
      </c>
      <c r="D98" s="2" t="s">
        <v>564</v>
      </c>
      <c r="F98" t="s">
        <v>45</v>
      </c>
      <c r="G98" t="s">
        <v>55</v>
      </c>
      <c r="H98" t="s">
        <v>75</v>
      </c>
      <c r="I98" t="s">
        <v>48</v>
      </c>
      <c r="J98">
        <v>689.96100000000001</v>
      </c>
      <c r="K98">
        <v>30</v>
      </c>
      <c r="L98">
        <v>23</v>
      </c>
      <c r="M98" s="9">
        <v>7</v>
      </c>
      <c r="N98" s="9">
        <v>5</v>
      </c>
      <c r="O98" s="9">
        <v>5</v>
      </c>
      <c r="P98" s="8" t="s">
        <v>49</v>
      </c>
      <c r="Q98" s="7">
        <v>1</v>
      </c>
      <c r="R98">
        <v>1940</v>
      </c>
      <c r="S98">
        <v>545</v>
      </c>
      <c r="T98">
        <v>1.24</v>
      </c>
      <c r="U98">
        <v>39.9</v>
      </c>
      <c r="V98" t="s">
        <v>76</v>
      </c>
      <c r="W98" t="s">
        <v>565</v>
      </c>
      <c r="X98" t="s">
        <v>52</v>
      </c>
      <c r="Y98" t="s">
        <v>99</v>
      </c>
      <c r="Z98" t="s">
        <v>155</v>
      </c>
      <c r="AA98" t="s">
        <v>156</v>
      </c>
      <c r="AB98" t="s">
        <v>566</v>
      </c>
      <c r="AC98" t="s">
        <v>567</v>
      </c>
      <c r="AD98" t="s">
        <v>568</v>
      </c>
      <c r="AE98" t="s">
        <v>569</v>
      </c>
      <c r="AF98" t="s">
        <v>46</v>
      </c>
      <c r="AG98" t="s">
        <v>70</v>
      </c>
      <c r="AL98">
        <v>12</v>
      </c>
      <c r="AN98">
        <v>23</v>
      </c>
      <c r="AO98">
        <v>36.669975379</v>
      </c>
      <c r="AP98">
        <v>-88.994595060999998</v>
      </c>
      <c r="AQ98" t="s">
        <v>58</v>
      </c>
      <c r="AT98" t="s">
        <v>570</v>
      </c>
      <c r="AU98">
        <v>0.20200000000000001</v>
      </c>
      <c r="AV98" t="s">
        <v>4716</v>
      </c>
    </row>
    <row r="99" spans="1:48" x14ac:dyDescent="0.25">
      <c r="A99">
        <v>1</v>
      </c>
      <c r="B99" s="6">
        <f t="shared" si="2"/>
        <v>53</v>
      </c>
      <c r="C99" t="str">
        <f>VLOOKUP(B99,Sheet1!$A$2:$B$121,2,FALSE)</f>
        <v>Hickman</v>
      </c>
      <c r="D99" s="2" t="s">
        <v>571</v>
      </c>
      <c r="F99" t="s">
        <v>60</v>
      </c>
      <c r="G99" t="s">
        <v>55</v>
      </c>
      <c r="H99" t="s">
        <v>75</v>
      </c>
      <c r="I99" t="s">
        <v>105</v>
      </c>
      <c r="J99">
        <v>409.029</v>
      </c>
      <c r="K99">
        <v>16.399999999999999</v>
      </c>
      <c r="L99">
        <v>16.079999999999998</v>
      </c>
      <c r="M99" s="9">
        <v>5</v>
      </c>
      <c r="N99" s="9">
        <v>4</v>
      </c>
      <c r="O99" s="9">
        <v>5</v>
      </c>
      <c r="P99" s="8" t="s">
        <v>49</v>
      </c>
      <c r="Q99" s="7">
        <v>1</v>
      </c>
      <c r="R99">
        <v>1983</v>
      </c>
      <c r="S99">
        <v>11</v>
      </c>
      <c r="T99">
        <v>98.8</v>
      </c>
      <c r="U99">
        <v>24.8</v>
      </c>
      <c r="V99" t="s">
        <v>62</v>
      </c>
      <c r="W99" t="s">
        <v>77</v>
      </c>
      <c r="X99" t="s">
        <v>521</v>
      </c>
      <c r="Y99" t="s">
        <v>99</v>
      </c>
      <c r="Z99" t="s">
        <v>155</v>
      </c>
      <c r="AA99" t="s">
        <v>156</v>
      </c>
      <c r="AB99" t="s">
        <v>572</v>
      </c>
      <c r="AC99" t="s">
        <v>573</v>
      </c>
      <c r="AD99" t="s">
        <v>574</v>
      </c>
      <c r="AE99" t="s">
        <v>82</v>
      </c>
      <c r="AF99" t="s">
        <v>46</v>
      </c>
      <c r="AG99" t="s">
        <v>70</v>
      </c>
      <c r="AL99">
        <v>9</v>
      </c>
      <c r="AN99">
        <v>24.93</v>
      </c>
      <c r="AO99">
        <v>36.591272181999997</v>
      </c>
      <c r="AP99">
        <v>-88.890479346000006</v>
      </c>
      <c r="AQ99" t="s">
        <v>72</v>
      </c>
      <c r="AT99" t="s">
        <v>575</v>
      </c>
      <c r="AU99">
        <v>0.45100000000000001</v>
      </c>
      <c r="AV99" t="s">
        <v>4716</v>
      </c>
    </row>
    <row r="100" spans="1:48" x14ac:dyDescent="0.25">
      <c r="A100">
        <v>1</v>
      </c>
      <c r="B100" s="6">
        <f t="shared" si="2"/>
        <v>53</v>
      </c>
      <c r="C100" t="str">
        <f>VLOOKUP(B100,Sheet1!$A$2:$B$121,2,FALSE)</f>
        <v>Hickman</v>
      </c>
      <c r="D100" s="2" t="s">
        <v>576</v>
      </c>
      <c r="F100" t="s">
        <v>45</v>
      </c>
      <c r="G100" t="s">
        <v>55</v>
      </c>
      <c r="H100" t="s">
        <v>75</v>
      </c>
      <c r="I100" t="s">
        <v>105</v>
      </c>
      <c r="J100">
        <v>646.48</v>
      </c>
      <c r="K100">
        <v>21.65</v>
      </c>
      <c r="L100">
        <v>16.079999999999998</v>
      </c>
      <c r="M100" s="9">
        <v>5</v>
      </c>
      <c r="N100" s="9">
        <v>5</v>
      </c>
      <c r="O100" s="9">
        <v>5</v>
      </c>
      <c r="P100" s="8" t="s">
        <v>49</v>
      </c>
      <c r="Q100" s="7">
        <v>1</v>
      </c>
      <c r="R100">
        <v>1988</v>
      </c>
      <c r="S100">
        <v>42</v>
      </c>
      <c r="T100">
        <v>6.21</v>
      </c>
      <c r="U100">
        <v>49.5</v>
      </c>
      <c r="V100" t="s">
        <v>62</v>
      </c>
      <c r="W100" t="s">
        <v>77</v>
      </c>
      <c r="X100" t="s">
        <v>64</v>
      </c>
      <c r="Y100" t="s">
        <v>78</v>
      </c>
      <c r="Z100" t="s">
        <v>298</v>
      </c>
      <c r="AB100" t="s">
        <v>577</v>
      </c>
      <c r="AC100" t="s">
        <v>532</v>
      </c>
      <c r="AD100" t="s">
        <v>578</v>
      </c>
      <c r="AE100" t="s">
        <v>82</v>
      </c>
      <c r="AF100" t="s">
        <v>46</v>
      </c>
      <c r="AG100" t="s">
        <v>70</v>
      </c>
      <c r="AL100">
        <v>12</v>
      </c>
      <c r="AN100">
        <v>29.86</v>
      </c>
      <c r="AO100">
        <v>36.755316262000001</v>
      </c>
      <c r="AP100">
        <v>-89.052613799</v>
      </c>
      <c r="AQ100" t="s">
        <v>83</v>
      </c>
      <c r="AT100" t="s">
        <v>579</v>
      </c>
      <c r="AU100">
        <v>1.633</v>
      </c>
      <c r="AV100" t="s">
        <v>4716</v>
      </c>
    </row>
    <row r="101" spans="1:48" x14ac:dyDescent="0.25">
      <c r="A101">
        <v>1</v>
      </c>
      <c r="B101" s="6">
        <f t="shared" si="2"/>
        <v>70</v>
      </c>
      <c r="C101" t="str">
        <f>VLOOKUP(B101,Sheet1!$A$2:$B$121,2,FALSE)</f>
        <v>Livingston</v>
      </c>
      <c r="D101" s="2" t="s">
        <v>580</v>
      </c>
      <c r="F101" t="s">
        <v>60</v>
      </c>
      <c r="G101" t="s">
        <v>55</v>
      </c>
      <c r="H101" t="s">
        <v>47</v>
      </c>
      <c r="I101" t="s">
        <v>61</v>
      </c>
      <c r="J101">
        <v>780.59900000000005</v>
      </c>
      <c r="K101">
        <v>24.28</v>
      </c>
      <c r="L101">
        <v>18.04</v>
      </c>
      <c r="M101" s="9">
        <v>5</v>
      </c>
      <c r="N101" s="9">
        <v>4</v>
      </c>
      <c r="O101" s="9">
        <v>5</v>
      </c>
      <c r="P101" s="8" t="s">
        <v>49</v>
      </c>
      <c r="Q101" s="7">
        <v>1</v>
      </c>
      <c r="R101">
        <v>1964</v>
      </c>
      <c r="S101">
        <v>234</v>
      </c>
      <c r="T101">
        <v>9.94</v>
      </c>
      <c r="U101">
        <v>27.9</v>
      </c>
      <c r="V101" t="s">
        <v>76</v>
      </c>
      <c r="W101" t="s">
        <v>63</v>
      </c>
      <c r="X101" t="s">
        <v>64</v>
      </c>
      <c r="Y101" t="s">
        <v>78</v>
      </c>
      <c r="Z101" t="s">
        <v>86</v>
      </c>
      <c r="AB101" t="s">
        <v>581</v>
      </c>
      <c r="AC101" t="s">
        <v>582</v>
      </c>
      <c r="AD101" t="s">
        <v>583</v>
      </c>
      <c r="AE101" t="s">
        <v>54</v>
      </c>
      <c r="AF101" t="s">
        <v>46</v>
      </c>
      <c r="AG101" t="s">
        <v>70</v>
      </c>
      <c r="AL101">
        <v>11</v>
      </c>
      <c r="AM101" t="s">
        <v>71</v>
      </c>
      <c r="AN101">
        <v>32.15</v>
      </c>
      <c r="AO101">
        <v>37.289430606000003</v>
      </c>
      <c r="AP101">
        <v>-88.374706476</v>
      </c>
      <c r="AQ101" t="s">
        <v>72</v>
      </c>
      <c r="AT101" t="s">
        <v>584</v>
      </c>
      <c r="AU101">
        <v>3.3090000000000002</v>
      </c>
      <c r="AV101" t="s">
        <v>4716</v>
      </c>
    </row>
    <row r="102" spans="1:48" x14ac:dyDescent="0.25">
      <c r="A102">
        <v>1</v>
      </c>
      <c r="B102" s="6">
        <f t="shared" si="2"/>
        <v>70</v>
      </c>
      <c r="C102" t="str">
        <f>VLOOKUP(B102,Sheet1!$A$2:$B$121,2,FALSE)</f>
        <v>Livingston</v>
      </c>
      <c r="D102" s="2" t="s">
        <v>587</v>
      </c>
      <c r="F102" t="s">
        <v>60</v>
      </c>
      <c r="G102" t="s">
        <v>55</v>
      </c>
      <c r="H102" t="s">
        <v>75</v>
      </c>
      <c r="I102" t="s">
        <v>48</v>
      </c>
      <c r="J102">
        <v>754.22699999999998</v>
      </c>
      <c r="K102">
        <v>16.079999999999998</v>
      </c>
      <c r="L102">
        <v>18.04</v>
      </c>
      <c r="M102" s="9">
        <v>5</v>
      </c>
      <c r="N102" s="9">
        <v>4</v>
      </c>
      <c r="O102" s="9">
        <v>4</v>
      </c>
      <c r="P102" s="8" t="s">
        <v>49</v>
      </c>
      <c r="Q102" s="7">
        <v>1</v>
      </c>
      <c r="R102">
        <v>1935</v>
      </c>
      <c r="T102">
        <v>6.84</v>
      </c>
      <c r="U102">
        <v>42.3</v>
      </c>
      <c r="V102" t="s">
        <v>62</v>
      </c>
      <c r="W102" t="s">
        <v>77</v>
      </c>
      <c r="X102" t="s">
        <v>442</v>
      </c>
      <c r="Y102" t="s">
        <v>99</v>
      </c>
      <c r="AB102" t="s">
        <v>588</v>
      </c>
      <c r="AC102" t="s">
        <v>589</v>
      </c>
      <c r="AD102" t="s">
        <v>590</v>
      </c>
      <c r="AE102" t="s">
        <v>82</v>
      </c>
      <c r="AF102" t="s">
        <v>46</v>
      </c>
      <c r="AG102" t="s">
        <v>70</v>
      </c>
      <c r="AL102">
        <v>12</v>
      </c>
      <c r="AN102">
        <v>46.92</v>
      </c>
      <c r="AO102">
        <v>37.208642521999998</v>
      </c>
      <c r="AP102">
        <v>-88.290183326999994</v>
      </c>
      <c r="AQ102" t="s">
        <v>72</v>
      </c>
      <c r="AT102" t="s">
        <v>591</v>
      </c>
      <c r="AU102">
        <v>0.78700000000000003</v>
      </c>
      <c r="AV102" t="s">
        <v>4716</v>
      </c>
    </row>
    <row r="103" spans="1:48" x14ac:dyDescent="0.25">
      <c r="A103">
        <v>1</v>
      </c>
      <c r="B103" s="6">
        <f t="shared" si="2"/>
        <v>70</v>
      </c>
      <c r="C103" t="str">
        <f>VLOOKUP(B103,Sheet1!$A$2:$B$121,2,FALSE)</f>
        <v>Livingston</v>
      </c>
      <c r="D103" s="2" t="s">
        <v>592</v>
      </c>
      <c r="F103" t="s">
        <v>45</v>
      </c>
      <c r="G103" t="s">
        <v>55</v>
      </c>
      <c r="H103" t="s">
        <v>75</v>
      </c>
      <c r="I103" t="s">
        <v>137</v>
      </c>
      <c r="J103">
        <v>540.88599999999997</v>
      </c>
      <c r="K103">
        <v>24.61</v>
      </c>
      <c r="L103">
        <v>21.98</v>
      </c>
      <c r="M103" s="9">
        <v>6</v>
      </c>
      <c r="N103" s="9">
        <v>6</v>
      </c>
      <c r="O103" s="9">
        <v>5</v>
      </c>
      <c r="P103" s="8" t="s">
        <v>49</v>
      </c>
      <c r="Q103" s="7">
        <v>1</v>
      </c>
      <c r="R103">
        <v>1971</v>
      </c>
      <c r="T103">
        <v>6.21</v>
      </c>
      <c r="U103">
        <v>57.5</v>
      </c>
      <c r="V103" t="s">
        <v>76</v>
      </c>
      <c r="W103" t="s">
        <v>77</v>
      </c>
      <c r="X103" t="s">
        <v>64</v>
      </c>
      <c r="Y103" t="s">
        <v>78</v>
      </c>
      <c r="Z103" t="s">
        <v>215</v>
      </c>
      <c r="AB103" t="s">
        <v>593</v>
      </c>
      <c r="AC103" t="s">
        <v>594</v>
      </c>
      <c r="AD103" t="s">
        <v>595</v>
      </c>
      <c r="AE103" t="s">
        <v>82</v>
      </c>
      <c r="AF103" t="s">
        <v>46</v>
      </c>
      <c r="AG103" t="s">
        <v>70</v>
      </c>
      <c r="AL103">
        <v>15</v>
      </c>
      <c r="AN103">
        <v>21.98</v>
      </c>
      <c r="AO103">
        <v>37.270061024999997</v>
      </c>
      <c r="AP103">
        <v>-88.316740998</v>
      </c>
      <c r="AQ103" t="s">
        <v>83</v>
      </c>
      <c r="AT103" t="s">
        <v>596</v>
      </c>
      <c r="AU103">
        <v>1.393</v>
      </c>
      <c r="AV103" t="s">
        <v>4716</v>
      </c>
    </row>
    <row r="104" spans="1:48" x14ac:dyDescent="0.25">
      <c r="A104">
        <v>1</v>
      </c>
      <c r="B104" s="6">
        <f t="shared" si="2"/>
        <v>70</v>
      </c>
      <c r="C104" t="str">
        <f>VLOOKUP(B104,Sheet1!$A$2:$B$121,2,FALSE)</f>
        <v>Livingston</v>
      </c>
      <c r="D104" s="2" t="s">
        <v>597</v>
      </c>
      <c r="F104" t="s">
        <v>45</v>
      </c>
      <c r="G104" t="s">
        <v>55</v>
      </c>
      <c r="H104" t="s">
        <v>75</v>
      </c>
      <c r="I104" t="s">
        <v>105</v>
      </c>
      <c r="J104">
        <v>1139.252</v>
      </c>
      <c r="K104">
        <v>18.37</v>
      </c>
      <c r="L104">
        <v>14.11</v>
      </c>
      <c r="M104" s="9">
        <v>6</v>
      </c>
      <c r="N104" s="9">
        <v>5</v>
      </c>
      <c r="O104" s="9">
        <v>6</v>
      </c>
      <c r="P104" s="8" t="s">
        <v>49</v>
      </c>
      <c r="Q104" s="7">
        <v>1</v>
      </c>
      <c r="R104">
        <v>1985</v>
      </c>
      <c r="T104">
        <v>9.94</v>
      </c>
      <c r="U104">
        <v>39</v>
      </c>
      <c r="V104" t="s">
        <v>62</v>
      </c>
      <c r="W104" t="s">
        <v>77</v>
      </c>
      <c r="X104" t="s">
        <v>52</v>
      </c>
      <c r="Y104" t="s">
        <v>99</v>
      </c>
      <c r="AB104" t="s">
        <v>598</v>
      </c>
      <c r="AC104" t="s">
        <v>599</v>
      </c>
      <c r="AD104" t="s">
        <v>600</v>
      </c>
      <c r="AE104" t="s">
        <v>82</v>
      </c>
      <c r="AF104" t="s">
        <v>46</v>
      </c>
      <c r="AG104" t="s">
        <v>70</v>
      </c>
      <c r="AL104">
        <v>8</v>
      </c>
      <c r="AN104">
        <v>62.01</v>
      </c>
      <c r="AO104">
        <v>37.250357463</v>
      </c>
      <c r="AP104">
        <v>-88.408435135999994</v>
      </c>
      <c r="AQ104" t="s">
        <v>72</v>
      </c>
      <c r="AT104" t="s">
        <v>601</v>
      </c>
      <c r="AU104">
        <v>0.44</v>
      </c>
      <c r="AV104" t="s">
        <v>4716</v>
      </c>
    </row>
    <row r="105" spans="1:48" x14ac:dyDescent="0.25">
      <c r="A105">
        <v>1</v>
      </c>
      <c r="B105" s="6">
        <f t="shared" si="2"/>
        <v>70</v>
      </c>
      <c r="C105" t="str">
        <f>VLOOKUP(B105,Sheet1!$A$2:$B$121,2,FALSE)</f>
        <v>Livingston</v>
      </c>
      <c r="D105" s="2" t="s">
        <v>602</v>
      </c>
      <c r="F105" t="s">
        <v>45</v>
      </c>
      <c r="G105" t="s">
        <v>55</v>
      </c>
      <c r="H105" t="s">
        <v>75</v>
      </c>
      <c r="I105" t="s">
        <v>603</v>
      </c>
      <c r="J105">
        <v>791.14700000000005</v>
      </c>
      <c r="K105">
        <v>24.61</v>
      </c>
      <c r="L105">
        <v>12.14</v>
      </c>
      <c r="M105" s="9">
        <v>6</v>
      </c>
      <c r="N105" s="9">
        <v>5</v>
      </c>
      <c r="O105" s="9">
        <v>5</v>
      </c>
      <c r="P105" s="8" t="s">
        <v>49</v>
      </c>
      <c r="Q105" s="7">
        <v>1</v>
      </c>
      <c r="R105">
        <v>2002</v>
      </c>
      <c r="T105">
        <v>4.97</v>
      </c>
      <c r="U105">
        <v>52.6</v>
      </c>
      <c r="V105" t="s">
        <v>62</v>
      </c>
      <c r="W105" t="s">
        <v>77</v>
      </c>
      <c r="X105" t="s">
        <v>64</v>
      </c>
      <c r="Y105" t="s">
        <v>78</v>
      </c>
      <c r="AB105" t="s">
        <v>604</v>
      </c>
      <c r="AC105" t="s">
        <v>605</v>
      </c>
      <c r="AD105" t="s">
        <v>606</v>
      </c>
      <c r="AE105" t="s">
        <v>82</v>
      </c>
      <c r="AF105" t="s">
        <v>46</v>
      </c>
      <c r="AG105" t="s">
        <v>70</v>
      </c>
      <c r="AL105">
        <v>14</v>
      </c>
      <c r="AN105">
        <v>32.15</v>
      </c>
      <c r="AO105">
        <v>37.273403430999998</v>
      </c>
      <c r="AP105">
        <v>-88.378332564000004</v>
      </c>
      <c r="AQ105" t="s">
        <v>83</v>
      </c>
      <c r="AT105" t="s">
        <v>607</v>
      </c>
      <c r="AU105">
        <v>2.5670000000000002</v>
      </c>
      <c r="AV105" t="s">
        <v>4716</v>
      </c>
    </row>
    <row r="106" spans="1:48" x14ac:dyDescent="0.25">
      <c r="A106">
        <v>1</v>
      </c>
      <c r="B106" s="6">
        <f t="shared" si="2"/>
        <v>72</v>
      </c>
      <c r="C106" t="str">
        <f>VLOOKUP(B106,Sheet1!$A$2:$B$121,2,FALSE)</f>
        <v>Lyon</v>
      </c>
      <c r="D106" s="2" t="s">
        <v>608</v>
      </c>
      <c r="F106" t="s">
        <v>60</v>
      </c>
      <c r="G106" t="s">
        <v>55</v>
      </c>
      <c r="H106" t="s">
        <v>47</v>
      </c>
      <c r="I106" t="s">
        <v>61</v>
      </c>
      <c r="J106">
        <v>2325.866</v>
      </c>
      <c r="K106">
        <v>23.95</v>
      </c>
      <c r="L106">
        <v>18.04</v>
      </c>
      <c r="M106" s="9">
        <v>6</v>
      </c>
      <c r="N106" s="9">
        <v>6</v>
      </c>
      <c r="O106" s="9">
        <v>4</v>
      </c>
      <c r="P106" s="8" t="s">
        <v>49</v>
      </c>
      <c r="Q106" s="7">
        <v>1</v>
      </c>
      <c r="R106">
        <v>1963</v>
      </c>
      <c r="S106">
        <v>122</v>
      </c>
      <c r="T106">
        <v>8.6999999999999993</v>
      </c>
      <c r="U106">
        <v>29.6</v>
      </c>
      <c r="V106" t="s">
        <v>76</v>
      </c>
      <c r="W106" t="s">
        <v>63</v>
      </c>
      <c r="X106" t="s">
        <v>329</v>
      </c>
      <c r="Y106" t="s">
        <v>330</v>
      </c>
      <c r="Z106" t="s">
        <v>331</v>
      </c>
      <c r="AB106" t="s">
        <v>609</v>
      </c>
      <c r="AC106" t="s">
        <v>610</v>
      </c>
      <c r="AD106" t="s">
        <v>611</v>
      </c>
      <c r="AE106" t="s">
        <v>54</v>
      </c>
      <c r="AF106" t="s">
        <v>46</v>
      </c>
      <c r="AG106" t="s">
        <v>70</v>
      </c>
      <c r="AL106">
        <v>10</v>
      </c>
      <c r="AM106" t="s">
        <v>71</v>
      </c>
      <c r="AN106">
        <v>97.11</v>
      </c>
      <c r="AO106">
        <v>37.130059742</v>
      </c>
      <c r="AP106">
        <v>-88.123361205999998</v>
      </c>
      <c r="AQ106" t="s">
        <v>72</v>
      </c>
      <c r="AT106" t="s">
        <v>612</v>
      </c>
      <c r="AU106">
        <v>2.0529999999999999</v>
      </c>
      <c r="AV106" t="s">
        <v>4716</v>
      </c>
    </row>
    <row r="107" spans="1:48" x14ac:dyDescent="0.25">
      <c r="A107">
        <v>1</v>
      </c>
      <c r="B107" s="6">
        <f t="shared" si="2"/>
        <v>72</v>
      </c>
      <c r="C107" t="str">
        <f>VLOOKUP(B107,Sheet1!$A$2:$B$121,2,FALSE)</f>
        <v>Lyon</v>
      </c>
      <c r="D107" s="2" t="s">
        <v>613</v>
      </c>
      <c r="F107" t="s">
        <v>45</v>
      </c>
      <c r="G107" t="s">
        <v>55</v>
      </c>
      <c r="H107" t="s">
        <v>75</v>
      </c>
      <c r="I107" t="s">
        <v>137</v>
      </c>
      <c r="J107">
        <v>468.76799999999997</v>
      </c>
      <c r="K107">
        <v>21.33</v>
      </c>
      <c r="L107">
        <v>16.079999999999998</v>
      </c>
      <c r="M107" s="9">
        <v>6</v>
      </c>
      <c r="N107" s="9">
        <v>6</v>
      </c>
      <c r="O107" s="9">
        <v>6</v>
      </c>
      <c r="P107" s="8" t="s">
        <v>49</v>
      </c>
      <c r="Q107" s="7">
        <v>1</v>
      </c>
      <c r="R107">
        <v>1970</v>
      </c>
      <c r="S107">
        <v>173</v>
      </c>
      <c r="T107">
        <v>1.86</v>
      </c>
      <c r="U107">
        <v>53</v>
      </c>
      <c r="V107" t="s">
        <v>62</v>
      </c>
      <c r="W107" t="s">
        <v>77</v>
      </c>
      <c r="X107" t="s">
        <v>64</v>
      </c>
      <c r="Y107" t="s">
        <v>78</v>
      </c>
      <c r="Z107" t="s">
        <v>215</v>
      </c>
      <c r="AB107" t="s">
        <v>614</v>
      </c>
      <c r="AC107" t="s">
        <v>615</v>
      </c>
      <c r="AD107" t="s">
        <v>616</v>
      </c>
      <c r="AE107" t="s">
        <v>82</v>
      </c>
      <c r="AF107" t="s">
        <v>46</v>
      </c>
      <c r="AG107" t="s">
        <v>70</v>
      </c>
      <c r="AL107">
        <v>15</v>
      </c>
      <c r="AN107">
        <v>21.98</v>
      </c>
      <c r="AO107">
        <v>37.070879527000002</v>
      </c>
      <c r="AP107">
        <v>-88.193752805000003</v>
      </c>
      <c r="AQ107" t="s">
        <v>83</v>
      </c>
      <c r="AT107" t="s">
        <v>617</v>
      </c>
      <c r="AU107">
        <v>2.556</v>
      </c>
      <c r="AV107" t="s">
        <v>4716</v>
      </c>
    </row>
    <row r="108" spans="1:48" x14ac:dyDescent="0.25">
      <c r="A108">
        <v>1</v>
      </c>
      <c r="B108" s="6">
        <f t="shared" si="2"/>
        <v>72</v>
      </c>
      <c r="C108" t="str">
        <f>VLOOKUP(B108,Sheet1!$A$2:$B$121,2,FALSE)</f>
        <v>Lyon</v>
      </c>
      <c r="D108" s="2" t="s">
        <v>618</v>
      </c>
      <c r="F108" t="s">
        <v>45</v>
      </c>
      <c r="G108" t="s">
        <v>55</v>
      </c>
      <c r="H108" t="s">
        <v>75</v>
      </c>
      <c r="I108" t="s">
        <v>128</v>
      </c>
      <c r="J108">
        <v>791.14700000000005</v>
      </c>
      <c r="K108">
        <v>24.61</v>
      </c>
      <c r="L108">
        <v>12.14</v>
      </c>
      <c r="M108" s="9">
        <v>6</v>
      </c>
      <c r="N108" s="9">
        <v>5</v>
      </c>
      <c r="O108" s="9">
        <v>6</v>
      </c>
      <c r="P108" s="8" t="s">
        <v>49</v>
      </c>
      <c r="Q108" s="7">
        <v>1</v>
      </c>
      <c r="R108">
        <v>1990</v>
      </c>
      <c r="S108">
        <v>50</v>
      </c>
      <c r="T108">
        <v>3.11</v>
      </c>
      <c r="U108">
        <v>60.5</v>
      </c>
      <c r="V108" t="s">
        <v>76</v>
      </c>
      <c r="W108" t="s">
        <v>77</v>
      </c>
      <c r="X108" t="s">
        <v>64</v>
      </c>
      <c r="Y108" t="s">
        <v>78</v>
      </c>
      <c r="AB108" t="s">
        <v>619</v>
      </c>
      <c r="AC108" t="s">
        <v>620</v>
      </c>
      <c r="AD108" t="s">
        <v>621</v>
      </c>
      <c r="AE108" t="s">
        <v>82</v>
      </c>
      <c r="AF108" t="s">
        <v>46</v>
      </c>
      <c r="AG108" t="s">
        <v>70</v>
      </c>
      <c r="AL108">
        <v>15</v>
      </c>
      <c r="AN108">
        <v>32.15</v>
      </c>
      <c r="AO108">
        <v>37.104154602000001</v>
      </c>
      <c r="AP108">
        <v>-88.153779533999995</v>
      </c>
      <c r="AQ108" t="s">
        <v>83</v>
      </c>
      <c r="AT108" t="s">
        <v>622</v>
      </c>
      <c r="AU108">
        <v>0.59399999999999997</v>
      </c>
      <c r="AV108" t="s">
        <v>4716</v>
      </c>
    </row>
    <row r="109" spans="1:48" x14ac:dyDescent="0.25">
      <c r="A109">
        <v>1</v>
      </c>
      <c r="B109" s="6">
        <f t="shared" si="2"/>
        <v>72</v>
      </c>
      <c r="C109" t="str">
        <f>VLOOKUP(B109,Sheet1!$A$2:$B$121,2,FALSE)</f>
        <v>Lyon</v>
      </c>
      <c r="D109" s="2" t="s">
        <v>623</v>
      </c>
      <c r="F109" t="s">
        <v>60</v>
      </c>
      <c r="G109" t="s">
        <v>55</v>
      </c>
      <c r="H109" t="s">
        <v>75</v>
      </c>
      <c r="I109" t="s">
        <v>48</v>
      </c>
      <c r="J109">
        <v>275.31</v>
      </c>
      <c r="K109">
        <v>13.3</v>
      </c>
      <c r="L109">
        <v>16</v>
      </c>
      <c r="M109" s="9">
        <v>8</v>
      </c>
      <c r="N109" s="9">
        <v>4</v>
      </c>
      <c r="O109" s="9">
        <v>4</v>
      </c>
      <c r="P109" s="8" t="s">
        <v>49</v>
      </c>
      <c r="Q109" s="7">
        <v>1</v>
      </c>
      <c r="R109">
        <v>1930</v>
      </c>
      <c r="S109">
        <v>0</v>
      </c>
      <c r="T109">
        <v>0.62</v>
      </c>
      <c r="U109">
        <v>22</v>
      </c>
      <c r="V109" t="s">
        <v>62</v>
      </c>
      <c r="W109" t="s">
        <v>624</v>
      </c>
      <c r="X109" t="s">
        <v>52</v>
      </c>
      <c r="Y109" t="s">
        <v>99</v>
      </c>
      <c r="AB109" t="s">
        <v>625</v>
      </c>
      <c r="AC109" t="s">
        <v>626</v>
      </c>
      <c r="AD109" t="s">
        <v>627</v>
      </c>
      <c r="AE109" t="s">
        <v>628</v>
      </c>
      <c r="AF109" t="s">
        <v>46</v>
      </c>
      <c r="AG109" t="s">
        <v>70</v>
      </c>
      <c r="AL109">
        <v>7</v>
      </c>
      <c r="AN109">
        <v>20.7</v>
      </c>
      <c r="AO109">
        <v>37.023600000000002</v>
      </c>
      <c r="AP109">
        <v>-88.110579999999999</v>
      </c>
      <c r="AQ109" t="s">
        <v>72</v>
      </c>
      <c r="AT109" t="s">
        <v>629</v>
      </c>
      <c r="AU109">
        <v>1.3380000000000001</v>
      </c>
      <c r="AV109" t="s">
        <v>4716</v>
      </c>
    </row>
    <row r="110" spans="1:48" x14ac:dyDescent="0.25">
      <c r="A110">
        <v>1</v>
      </c>
      <c r="B110" s="6">
        <f t="shared" si="2"/>
        <v>72</v>
      </c>
      <c r="C110" t="str">
        <f>VLOOKUP(B110,Sheet1!$A$2:$B$121,2,FALSE)</f>
        <v>Lyon</v>
      </c>
      <c r="D110" s="2" t="s">
        <v>630</v>
      </c>
      <c r="F110" t="s">
        <v>60</v>
      </c>
      <c r="G110" t="s">
        <v>55</v>
      </c>
      <c r="H110" t="s">
        <v>75</v>
      </c>
      <c r="I110" t="s">
        <v>143</v>
      </c>
      <c r="J110">
        <v>707.57299999999998</v>
      </c>
      <c r="K110">
        <v>24.4</v>
      </c>
      <c r="L110">
        <v>22</v>
      </c>
      <c r="M110" s="9">
        <v>5</v>
      </c>
      <c r="N110" s="9">
        <v>5</v>
      </c>
      <c r="O110" s="9">
        <v>4</v>
      </c>
      <c r="P110" s="8" t="s">
        <v>49</v>
      </c>
      <c r="Q110" s="7">
        <v>1</v>
      </c>
      <c r="R110">
        <v>1950</v>
      </c>
      <c r="S110">
        <v>0</v>
      </c>
      <c r="T110">
        <v>61.52</v>
      </c>
      <c r="U110">
        <v>40</v>
      </c>
      <c r="V110" t="s">
        <v>62</v>
      </c>
      <c r="W110" t="s">
        <v>624</v>
      </c>
      <c r="X110" t="s">
        <v>52</v>
      </c>
      <c r="Y110" t="s">
        <v>99</v>
      </c>
      <c r="AB110" t="s">
        <v>631</v>
      </c>
      <c r="AC110" t="s">
        <v>632</v>
      </c>
      <c r="AD110" t="s">
        <v>633</v>
      </c>
      <c r="AE110" t="s">
        <v>628</v>
      </c>
      <c r="AF110" t="s">
        <v>46</v>
      </c>
      <c r="AG110" t="s">
        <v>70</v>
      </c>
      <c r="AL110">
        <v>7</v>
      </c>
      <c r="AN110">
        <v>29</v>
      </c>
      <c r="AO110">
        <v>36.944066999999997</v>
      </c>
      <c r="AP110">
        <v>-88.160021999999998</v>
      </c>
      <c r="AQ110" t="s">
        <v>72</v>
      </c>
      <c r="AT110" t="s">
        <v>634</v>
      </c>
      <c r="AU110">
        <v>0.97899999999999998</v>
      </c>
      <c r="AV110" t="s">
        <v>4716</v>
      </c>
    </row>
    <row r="111" spans="1:48" x14ac:dyDescent="0.25">
      <c r="A111">
        <v>1</v>
      </c>
      <c r="B111" s="6">
        <f t="shared" si="2"/>
        <v>73</v>
      </c>
      <c r="C111" t="str">
        <f>VLOOKUP(B111,Sheet1!$A$2:$B$121,2,FALSE)</f>
        <v>McCracken</v>
      </c>
      <c r="D111" s="2" t="s">
        <v>635</v>
      </c>
      <c r="F111" t="s">
        <v>45</v>
      </c>
      <c r="G111" t="s">
        <v>55</v>
      </c>
      <c r="H111" t="s">
        <v>47</v>
      </c>
      <c r="I111" t="s">
        <v>143</v>
      </c>
      <c r="J111">
        <v>573.60599999999999</v>
      </c>
      <c r="K111">
        <v>23.95</v>
      </c>
      <c r="L111">
        <v>16.079999999999998</v>
      </c>
      <c r="M111" s="9">
        <v>6</v>
      </c>
      <c r="N111" s="9">
        <v>6</v>
      </c>
      <c r="O111" s="9">
        <v>6</v>
      </c>
      <c r="P111" s="8" t="s">
        <v>49</v>
      </c>
      <c r="Q111" s="7">
        <v>1</v>
      </c>
      <c r="R111">
        <v>1951</v>
      </c>
      <c r="S111">
        <v>210</v>
      </c>
      <c r="T111">
        <v>3.73</v>
      </c>
      <c r="U111">
        <v>44.5</v>
      </c>
      <c r="V111" t="s">
        <v>76</v>
      </c>
      <c r="W111" t="s">
        <v>63</v>
      </c>
      <c r="X111" t="s">
        <v>52</v>
      </c>
      <c r="Y111" t="s">
        <v>99</v>
      </c>
      <c r="Z111" t="s">
        <v>636</v>
      </c>
      <c r="AB111" t="s">
        <v>637</v>
      </c>
      <c r="AC111" t="s">
        <v>638</v>
      </c>
      <c r="AD111" t="s">
        <v>639</v>
      </c>
      <c r="AE111" t="s">
        <v>54</v>
      </c>
      <c r="AF111" t="s">
        <v>46</v>
      </c>
      <c r="AG111" t="s">
        <v>70</v>
      </c>
      <c r="AL111">
        <v>9</v>
      </c>
      <c r="AM111" t="s">
        <v>369</v>
      </c>
      <c r="AN111">
        <v>23.95</v>
      </c>
      <c r="AO111">
        <v>37.050458135</v>
      </c>
      <c r="AP111">
        <v>-88.737992587999997</v>
      </c>
      <c r="AQ111" t="s">
        <v>72</v>
      </c>
      <c r="AT111" t="s">
        <v>640</v>
      </c>
      <c r="AU111">
        <v>2.8919999999999999</v>
      </c>
      <c r="AV111" t="s">
        <v>4716</v>
      </c>
    </row>
    <row r="112" spans="1:48" x14ac:dyDescent="0.25">
      <c r="A112">
        <v>1</v>
      </c>
      <c r="B112" s="6">
        <f t="shared" si="2"/>
        <v>73</v>
      </c>
      <c r="C112" t="str">
        <f>VLOOKUP(B112,Sheet1!$A$2:$B$121,2,FALSE)</f>
        <v>McCracken</v>
      </c>
      <c r="D112" s="2" t="s">
        <v>641</v>
      </c>
      <c r="E112">
        <v>1154</v>
      </c>
      <c r="F112" t="s">
        <v>60</v>
      </c>
      <c r="G112" t="s">
        <v>55</v>
      </c>
      <c r="H112" t="s">
        <v>47</v>
      </c>
      <c r="I112" t="s">
        <v>61</v>
      </c>
      <c r="J112">
        <v>1580.7239999999999</v>
      </c>
      <c r="K112">
        <v>23.95</v>
      </c>
      <c r="L112">
        <v>18.04</v>
      </c>
      <c r="M112" s="9">
        <v>4</v>
      </c>
      <c r="N112" s="9">
        <v>4</v>
      </c>
      <c r="O112" s="9">
        <v>5</v>
      </c>
      <c r="P112" s="8" t="s">
        <v>49</v>
      </c>
      <c r="Q112" s="7">
        <v>1</v>
      </c>
      <c r="R112">
        <v>1969</v>
      </c>
      <c r="S112">
        <v>1266</v>
      </c>
      <c r="T112">
        <v>3.73</v>
      </c>
      <c r="U112">
        <v>21.8</v>
      </c>
      <c r="V112" t="s">
        <v>62</v>
      </c>
      <c r="W112" t="s">
        <v>63</v>
      </c>
      <c r="X112" t="s">
        <v>64</v>
      </c>
      <c r="Y112" t="s">
        <v>78</v>
      </c>
      <c r="Z112" t="s">
        <v>86</v>
      </c>
      <c r="AB112" t="s">
        <v>642</v>
      </c>
      <c r="AC112" t="s">
        <v>643</v>
      </c>
      <c r="AD112" t="s">
        <v>398</v>
      </c>
      <c r="AE112" t="s">
        <v>54</v>
      </c>
      <c r="AF112" t="s">
        <v>46</v>
      </c>
      <c r="AG112" t="s">
        <v>70</v>
      </c>
      <c r="AL112">
        <v>12</v>
      </c>
      <c r="AM112" t="s">
        <v>312</v>
      </c>
      <c r="AN112">
        <v>66</v>
      </c>
      <c r="AO112">
        <v>36.974429374000003</v>
      </c>
      <c r="AP112">
        <v>-88.614264657999996</v>
      </c>
      <c r="AQ112" t="s">
        <v>72</v>
      </c>
      <c r="AT112" t="s">
        <v>644</v>
      </c>
      <c r="AU112">
        <v>2.2890000000000001</v>
      </c>
      <c r="AV112" t="s">
        <v>4716</v>
      </c>
    </row>
    <row r="113" spans="1:48" x14ac:dyDescent="0.25">
      <c r="A113">
        <v>1</v>
      </c>
      <c r="B113" s="6">
        <f t="shared" si="2"/>
        <v>73</v>
      </c>
      <c r="C113" t="str">
        <f>VLOOKUP(B113,Sheet1!$A$2:$B$121,2,FALSE)</f>
        <v>McCracken</v>
      </c>
      <c r="D113" s="2" t="s">
        <v>645</v>
      </c>
      <c r="F113" t="s">
        <v>60</v>
      </c>
      <c r="G113" t="s">
        <v>55</v>
      </c>
      <c r="H113" t="s">
        <v>47</v>
      </c>
      <c r="I113" t="s">
        <v>48</v>
      </c>
      <c r="J113">
        <v>3948.848</v>
      </c>
      <c r="K113">
        <v>27.23</v>
      </c>
      <c r="L113">
        <v>23.95</v>
      </c>
      <c r="M113" s="9">
        <v>4</v>
      </c>
      <c r="N113" s="9">
        <v>4</v>
      </c>
      <c r="O113" s="9">
        <v>4</v>
      </c>
      <c r="P113" s="8" t="s">
        <v>49</v>
      </c>
      <c r="Q113" s="7">
        <v>1</v>
      </c>
      <c r="R113">
        <v>1936</v>
      </c>
      <c r="S113">
        <v>929</v>
      </c>
      <c r="T113">
        <v>70.84</v>
      </c>
      <c r="U113">
        <v>9.5</v>
      </c>
      <c r="V113" t="s">
        <v>76</v>
      </c>
      <c r="W113" t="s">
        <v>63</v>
      </c>
      <c r="X113" t="s">
        <v>64</v>
      </c>
      <c r="Y113" t="s">
        <v>315</v>
      </c>
      <c r="Z113" t="s">
        <v>646</v>
      </c>
      <c r="AA113" t="s">
        <v>647</v>
      </c>
      <c r="AB113" t="s">
        <v>648</v>
      </c>
      <c r="AC113" t="s">
        <v>649</v>
      </c>
      <c r="AD113" t="s">
        <v>650</v>
      </c>
      <c r="AE113" t="s">
        <v>54</v>
      </c>
      <c r="AF113" t="s">
        <v>46</v>
      </c>
      <c r="AG113" t="s">
        <v>70</v>
      </c>
      <c r="AL113">
        <v>15</v>
      </c>
      <c r="AM113" t="s">
        <v>369</v>
      </c>
      <c r="AN113">
        <v>145.01</v>
      </c>
      <c r="AO113">
        <v>37.066868845000002</v>
      </c>
      <c r="AP113">
        <v>-88.752356802999998</v>
      </c>
      <c r="AQ113" t="s">
        <v>72</v>
      </c>
      <c r="AT113" t="s">
        <v>651</v>
      </c>
      <c r="AU113">
        <v>4.4619999999999997</v>
      </c>
      <c r="AV113" t="s">
        <v>4717</v>
      </c>
    </row>
    <row r="114" spans="1:48" x14ac:dyDescent="0.25">
      <c r="A114">
        <v>1</v>
      </c>
      <c r="B114" s="6">
        <f t="shared" si="2"/>
        <v>73</v>
      </c>
      <c r="C114" t="str">
        <f>VLOOKUP(B114,Sheet1!$A$2:$B$121,2,FALSE)</f>
        <v>McCracken</v>
      </c>
      <c r="D114" s="2" t="s">
        <v>652</v>
      </c>
      <c r="E114">
        <v>10012</v>
      </c>
      <c r="F114" t="s">
        <v>60</v>
      </c>
      <c r="G114" t="s">
        <v>55</v>
      </c>
      <c r="H114" t="s">
        <v>47</v>
      </c>
      <c r="I114" t="s">
        <v>61</v>
      </c>
      <c r="J114">
        <v>3102.1590000000001</v>
      </c>
      <c r="K114">
        <v>36.090000000000003</v>
      </c>
      <c r="L114">
        <v>23.95</v>
      </c>
      <c r="M114" s="9">
        <v>5</v>
      </c>
      <c r="N114" s="9">
        <v>6</v>
      </c>
      <c r="O114" s="9">
        <v>4</v>
      </c>
      <c r="P114" s="8" t="s">
        <v>49</v>
      </c>
      <c r="Q114" s="7">
        <v>1</v>
      </c>
      <c r="R114">
        <v>1966</v>
      </c>
      <c r="S114">
        <v>2207</v>
      </c>
      <c r="T114">
        <v>6.21</v>
      </c>
      <c r="U114">
        <v>41.5</v>
      </c>
      <c r="V114" t="s">
        <v>76</v>
      </c>
      <c r="W114" t="s">
        <v>63</v>
      </c>
      <c r="X114" t="s">
        <v>329</v>
      </c>
      <c r="Y114" t="s">
        <v>330</v>
      </c>
      <c r="Z114" t="s">
        <v>331</v>
      </c>
      <c r="AB114" t="s">
        <v>653</v>
      </c>
      <c r="AC114" t="s">
        <v>654</v>
      </c>
      <c r="AD114" t="s">
        <v>655</v>
      </c>
      <c r="AE114" t="s">
        <v>54</v>
      </c>
      <c r="AF114" t="s">
        <v>46</v>
      </c>
      <c r="AG114" t="s">
        <v>70</v>
      </c>
      <c r="AL114">
        <v>15</v>
      </c>
      <c r="AM114" t="s">
        <v>71</v>
      </c>
      <c r="AN114">
        <v>85.96</v>
      </c>
      <c r="AO114">
        <v>37.014832556000002</v>
      </c>
      <c r="AP114">
        <v>-88.693883959000004</v>
      </c>
      <c r="AQ114" t="s">
        <v>72</v>
      </c>
      <c r="AT114" t="s">
        <v>656</v>
      </c>
      <c r="AU114">
        <v>5.3949999999999996</v>
      </c>
      <c r="AV114" t="s">
        <v>4716</v>
      </c>
    </row>
    <row r="115" spans="1:48" x14ac:dyDescent="0.25">
      <c r="A115">
        <v>1</v>
      </c>
      <c r="B115" s="6">
        <f t="shared" si="2"/>
        <v>73</v>
      </c>
      <c r="C115" t="str">
        <f>VLOOKUP(B115,Sheet1!$A$2:$B$121,2,FALSE)</f>
        <v>McCracken</v>
      </c>
      <c r="D115" s="2" t="s">
        <v>657</v>
      </c>
      <c r="F115" t="s">
        <v>45</v>
      </c>
      <c r="G115" t="s">
        <v>55</v>
      </c>
      <c r="H115" t="s">
        <v>47</v>
      </c>
      <c r="I115" t="s">
        <v>48</v>
      </c>
      <c r="J115">
        <v>452.084</v>
      </c>
      <c r="K115">
        <v>19.690000000000001</v>
      </c>
      <c r="L115">
        <v>18.04</v>
      </c>
      <c r="M115" s="9">
        <v>5</v>
      </c>
      <c r="N115" s="9">
        <v>5</v>
      </c>
      <c r="O115" s="9">
        <v>6</v>
      </c>
      <c r="P115" s="8" t="s">
        <v>49</v>
      </c>
      <c r="Q115" s="7">
        <v>1</v>
      </c>
      <c r="R115">
        <v>1932</v>
      </c>
      <c r="S115">
        <v>301</v>
      </c>
      <c r="T115">
        <v>6.21</v>
      </c>
      <c r="U115">
        <v>34.700000000000003</v>
      </c>
      <c r="V115" t="s">
        <v>76</v>
      </c>
      <c r="W115" t="s">
        <v>63</v>
      </c>
      <c r="X115" t="s">
        <v>52</v>
      </c>
      <c r="Y115" t="s">
        <v>99</v>
      </c>
      <c r="AB115" t="s">
        <v>658</v>
      </c>
      <c r="AC115" t="s">
        <v>659</v>
      </c>
      <c r="AD115" t="s">
        <v>660</v>
      </c>
      <c r="AE115" t="s">
        <v>54</v>
      </c>
      <c r="AF115" t="s">
        <v>46</v>
      </c>
      <c r="AG115" t="s">
        <v>70</v>
      </c>
      <c r="AL115">
        <v>8</v>
      </c>
      <c r="AM115" t="s">
        <v>71</v>
      </c>
      <c r="AN115">
        <v>22.97</v>
      </c>
      <c r="AO115">
        <v>37.115805946999998</v>
      </c>
      <c r="AP115">
        <v>-88.868010901999995</v>
      </c>
      <c r="AQ115" t="s">
        <v>58</v>
      </c>
      <c r="AT115" t="s">
        <v>661</v>
      </c>
      <c r="AU115">
        <v>8.2650000000000006</v>
      </c>
      <c r="AV115" t="s">
        <v>4716</v>
      </c>
    </row>
    <row r="116" spans="1:48" x14ac:dyDescent="0.25">
      <c r="A116">
        <v>1</v>
      </c>
      <c r="B116" s="6">
        <f t="shared" si="2"/>
        <v>73</v>
      </c>
      <c r="C116" t="str">
        <f>VLOOKUP(B116,Sheet1!$A$2:$B$121,2,FALSE)</f>
        <v>McCracken</v>
      </c>
      <c r="D116" s="2" t="s">
        <v>662</v>
      </c>
      <c r="E116">
        <v>1152</v>
      </c>
      <c r="F116" t="s">
        <v>60</v>
      </c>
      <c r="G116" t="s">
        <v>55</v>
      </c>
      <c r="H116" t="s">
        <v>47</v>
      </c>
      <c r="I116" t="s">
        <v>61</v>
      </c>
      <c r="J116">
        <v>1598.2249999999999</v>
      </c>
      <c r="K116">
        <v>21</v>
      </c>
      <c r="L116">
        <v>18.04</v>
      </c>
      <c r="M116" s="9">
        <v>4</v>
      </c>
      <c r="N116" s="9">
        <v>4</v>
      </c>
      <c r="O116" s="9">
        <v>5</v>
      </c>
      <c r="P116" s="8" t="s">
        <v>49</v>
      </c>
      <c r="Q116" s="7">
        <v>1</v>
      </c>
      <c r="R116">
        <v>1965</v>
      </c>
      <c r="S116">
        <v>1287</v>
      </c>
      <c r="T116">
        <v>3.73</v>
      </c>
      <c r="U116">
        <v>11.3</v>
      </c>
      <c r="V116" t="s">
        <v>62</v>
      </c>
      <c r="W116" t="s">
        <v>63</v>
      </c>
      <c r="X116" t="s">
        <v>64</v>
      </c>
      <c r="Y116" t="s">
        <v>78</v>
      </c>
      <c r="Z116" t="s">
        <v>86</v>
      </c>
      <c r="AB116" t="s">
        <v>663</v>
      </c>
      <c r="AC116" t="s">
        <v>664</v>
      </c>
      <c r="AD116" t="s">
        <v>665</v>
      </c>
      <c r="AE116" t="s">
        <v>54</v>
      </c>
      <c r="AF116" t="s">
        <v>46</v>
      </c>
      <c r="AG116" t="s">
        <v>70</v>
      </c>
      <c r="AL116">
        <v>10</v>
      </c>
      <c r="AM116" t="s">
        <v>312</v>
      </c>
      <c r="AN116">
        <v>76.12</v>
      </c>
      <c r="AO116">
        <v>36.975962453999998</v>
      </c>
      <c r="AP116">
        <v>-88.599888006</v>
      </c>
      <c r="AQ116" t="s">
        <v>72</v>
      </c>
      <c r="AR116" t="s">
        <v>666</v>
      </c>
      <c r="AT116" t="s">
        <v>667</v>
      </c>
      <c r="AU116">
        <v>0.77900000000000003</v>
      </c>
      <c r="AV116" t="s">
        <v>4716</v>
      </c>
    </row>
    <row r="117" spans="1:48" x14ac:dyDescent="0.25">
      <c r="A117">
        <v>1</v>
      </c>
      <c r="B117" s="6">
        <f t="shared" si="2"/>
        <v>73</v>
      </c>
      <c r="C117" t="str">
        <f>VLOOKUP(B117,Sheet1!$A$2:$B$121,2,FALSE)</f>
        <v>McCracken</v>
      </c>
      <c r="D117" s="2" t="s">
        <v>672</v>
      </c>
      <c r="F117" t="s">
        <v>60</v>
      </c>
      <c r="G117" t="s">
        <v>55</v>
      </c>
      <c r="H117" t="s">
        <v>47</v>
      </c>
      <c r="I117" t="s">
        <v>48</v>
      </c>
      <c r="J117">
        <v>480.30200000000002</v>
      </c>
      <c r="K117">
        <v>20.010000000000002</v>
      </c>
      <c r="L117">
        <v>16.079999999999998</v>
      </c>
      <c r="M117" s="9">
        <v>4</v>
      </c>
      <c r="N117" s="9">
        <v>4</v>
      </c>
      <c r="O117" s="9">
        <v>4</v>
      </c>
      <c r="P117" s="8" t="s">
        <v>49</v>
      </c>
      <c r="Q117" s="7">
        <v>1</v>
      </c>
      <c r="R117">
        <v>1932</v>
      </c>
      <c r="S117">
        <v>111</v>
      </c>
      <c r="T117">
        <v>3.11</v>
      </c>
      <c r="U117">
        <v>18.5</v>
      </c>
      <c r="V117" t="s">
        <v>76</v>
      </c>
      <c r="W117" t="s">
        <v>63</v>
      </c>
      <c r="X117" t="s">
        <v>52</v>
      </c>
      <c r="Y117" t="s">
        <v>99</v>
      </c>
      <c r="AB117" t="s">
        <v>637</v>
      </c>
      <c r="AC117" t="s">
        <v>673</v>
      </c>
      <c r="AD117" t="s">
        <v>674</v>
      </c>
      <c r="AE117" t="s">
        <v>54</v>
      </c>
      <c r="AF117" t="s">
        <v>46</v>
      </c>
      <c r="AG117" t="s">
        <v>70</v>
      </c>
      <c r="AH117">
        <v>11</v>
      </c>
      <c r="AI117">
        <v>11</v>
      </c>
      <c r="AJ117">
        <v>11</v>
      </c>
      <c r="AK117">
        <v>11</v>
      </c>
      <c r="AL117">
        <v>11</v>
      </c>
      <c r="AM117" t="s">
        <v>369</v>
      </c>
      <c r="AN117">
        <v>24</v>
      </c>
      <c r="AO117">
        <v>37.041725990000003</v>
      </c>
      <c r="AP117">
        <v>-88.769726266999996</v>
      </c>
      <c r="AQ117" t="s">
        <v>72</v>
      </c>
      <c r="AT117" t="s">
        <v>640</v>
      </c>
      <c r="AU117">
        <v>0.27500000000000002</v>
      </c>
      <c r="AV117" t="s">
        <v>4716</v>
      </c>
    </row>
    <row r="118" spans="1:48" x14ac:dyDescent="0.25">
      <c r="A118">
        <v>1</v>
      </c>
      <c r="B118" s="6">
        <f t="shared" si="2"/>
        <v>73</v>
      </c>
      <c r="C118" t="str">
        <f>VLOOKUP(B118,Sheet1!$A$2:$B$121,2,FALSE)</f>
        <v>McCracken</v>
      </c>
      <c r="D118" s="2" t="s">
        <v>675</v>
      </c>
      <c r="F118" t="s">
        <v>60</v>
      </c>
      <c r="G118" t="s">
        <v>55</v>
      </c>
      <c r="H118" t="s">
        <v>75</v>
      </c>
      <c r="I118" t="s">
        <v>137</v>
      </c>
      <c r="J118">
        <v>677.91099999999994</v>
      </c>
      <c r="K118">
        <v>21.98</v>
      </c>
      <c r="L118">
        <v>16.079999999999998</v>
      </c>
      <c r="M118" s="9">
        <v>5</v>
      </c>
      <c r="N118" s="9">
        <v>4</v>
      </c>
      <c r="O118" s="9">
        <v>4</v>
      </c>
      <c r="P118" s="8" t="s">
        <v>49</v>
      </c>
      <c r="Q118" s="7">
        <v>1</v>
      </c>
      <c r="R118">
        <v>1970</v>
      </c>
      <c r="T118">
        <v>3.11</v>
      </c>
      <c r="U118">
        <v>47.3</v>
      </c>
      <c r="V118" t="s">
        <v>76</v>
      </c>
      <c r="W118" t="s">
        <v>77</v>
      </c>
      <c r="X118" t="s">
        <v>52</v>
      </c>
      <c r="Y118" t="s">
        <v>99</v>
      </c>
      <c r="AB118" t="s">
        <v>676</v>
      </c>
      <c r="AC118" t="s">
        <v>677</v>
      </c>
      <c r="AD118" t="s">
        <v>678</v>
      </c>
      <c r="AE118" t="s">
        <v>82</v>
      </c>
      <c r="AF118" t="s">
        <v>46</v>
      </c>
      <c r="AG118" t="s">
        <v>70</v>
      </c>
      <c r="AL118">
        <v>14</v>
      </c>
      <c r="AN118">
        <v>30.84</v>
      </c>
      <c r="AO118">
        <v>36.946634748999998</v>
      </c>
      <c r="AP118">
        <v>-88.644917264</v>
      </c>
      <c r="AQ118" t="s">
        <v>72</v>
      </c>
      <c r="AT118" t="s">
        <v>679</v>
      </c>
      <c r="AU118">
        <v>1.0780000000000001</v>
      </c>
      <c r="AV118" t="s">
        <v>4716</v>
      </c>
    </row>
    <row r="119" spans="1:48" x14ac:dyDescent="0.25">
      <c r="A119">
        <v>1</v>
      </c>
      <c r="B119" s="6">
        <f t="shared" si="2"/>
        <v>73</v>
      </c>
      <c r="C119" t="str">
        <f>VLOOKUP(B119,Sheet1!$A$2:$B$121,2,FALSE)</f>
        <v>McCracken</v>
      </c>
      <c r="D119" s="2" t="s">
        <v>680</v>
      </c>
      <c r="F119" t="s">
        <v>60</v>
      </c>
      <c r="G119" t="s">
        <v>55</v>
      </c>
      <c r="H119" t="s">
        <v>75</v>
      </c>
      <c r="I119" t="s">
        <v>143</v>
      </c>
      <c r="J119">
        <v>1341.3989999999999</v>
      </c>
      <c r="K119">
        <v>21.98</v>
      </c>
      <c r="L119">
        <v>16.079999999999998</v>
      </c>
      <c r="M119" s="9">
        <v>5</v>
      </c>
      <c r="N119" s="9">
        <v>4</v>
      </c>
      <c r="O119" s="9">
        <v>4</v>
      </c>
      <c r="P119" s="8" t="s">
        <v>49</v>
      </c>
      <c r="Q119" s="7">
        <v>1</v>
      </c>
      <c r="R119">
        <v>1956</v>
      </c>
      <c r="S119">
        <v>630</v>
      </c>
      <c r="T119">
        <v>3.11</v>
      </c>
      <c r="U119">
        <v>23.2</v>
      </c>
      <c r="V119" t="s">
        <v>76</v>
      </c>
      <c r="W119" t="s">
        <v>77</v>
      </c>
      <c r="X119" t="s">
        <v>52</v>
      </c>
      <c r="Y119" t="s">
        <v>99</v>
      </c>
      <c r="Z119" t="s">
        <v>681</v>
      </c>
      <c r="AA119" t="s">
        <v>156</v>
      </c>
      <c r="AB119" t="s">
        <v>682</v>
      </c>
      <c r="AC119" t="s">
        <v>683</v>
      </c>
      <c r="AD119" t="s">
        <v>684</v>
      </c>
      <c r="AE119" t="s">
        <v>82</v>
      </c>
      <c r="AF119" t="s">
        <v>46</v>
      </c>
      <c r="AG119" t="s">
        <v>70</v>
      </c>
      <c r="AL119">
        <v>9</v>
      </c>
      <c r="AN119">
        <v>61.02</v>
      </c>
      <c r="AO119">
        <v>37.037359047000002</v>
      </c>
      <c r="AP119">
        <v>-88.797835441000004</v>
      </c>
      <c r="AQ119" t="s">
        <v>72</v>
      </c>
      <c r="AT119" t="s">
        <v>685</v>
      </c>
      <c r="AU119">
        <v>2.3410000000000002</v>
      </c>
      <c r="AV119" t="s">
        <v>4716</v>
      </c>
    </row>
    <row r="120" spans="1:48" x14ac:dyDescent="0.25">
      <c r="A120">
        <v>1</v>
      </c>
      <c r="B120" s="6">
        <f t="shared" si="2"/>
        <v>73</v>
      </c>
      <c r="C120" t="str">
        <f>VLOOKUP(B120,Sheet1!$A$2:$B$121,2,FALSE)</f>
        <v>McCracken</v>
      </c>
      <c r="D120" s="2" t="s">
        <v>686</v>
      </c>
      <c r="F120" t="s">
        <v>60</v>
      </c>
      <c r="G120" t="s">
        <v>55</v>
      </c>
      <c r="H120" t="s">
        <v>75</v>
      </c>
      <c r="I120" t="s">
        <v>137</v>
      </c>
      <c r="J120">
        <v>875.53599999999994</v>
      </c>
      <c r="K120">
        <v>27.23</v>
      </c>
      <c r="L120">
        <v>18.04</v>
      </c>
      <c r="M120" s="9">
        <v>5</v>
      </c>
      <c r="N120" s="9">
        <v>4</v>
      </c>
      <c r="O120" s="9">
        <v>6</v>
      </c>
      <c r="P120" s="8" t="s">
        <v>49</v>
      </c>
      <c r="Q120" s="7">
        <v>1</v>
      </c>
      <c r="R120">
        <v>1977</v>
      </c>
      <c r="S120">
        <v>630</v>
      </c>
      <c r="T120">
        <v>1.24</v>
      </c>
      <c r="U120">
        <v>37</v>
      </c>
      <c r="V120" t="s">
        <v>62</v>
      </c>
      <c r="W120" t="s">
        <v>565</v>
      </c>
      <c r="X120" t="s">
        <v>64</v>
      </c>
      <c r="Y120" t="s">
        <v>78</v>
      </c>
      <c r="Z120" t="s">
        <v>298</v>
      </c>
      <c r="AB120" t="s">
        <v>687</v>
      </c>
      <c r="AC120" t="s">
        <v>688</v>
      </c>
      <c r="AD120" t="s">
        <v>689</v>
      </c>
      <c r="AE120" t="s">
        <v>569</v>
      </c>
      <c r="AF120" t="s">
        <v>46</v>
      </c>
      <c r="AG120" t="s">
        <v>70</v>
      </c>
      <c r="AL120">
        <v>14</v>
      </c>
      <c r="AN120">
        <v>32.15</v>
      </c>
      <c r="AO120">
        <v>37.064724732999998</v>
      </c>
      <c r="AP120">
        <v>-88.621609301000007</v>
      </c>
      <c r="AQ120" t="s">
        <v>72</v>
      </c>
      <c r="AT120" t="s">
        <v>690</v>
      </c>
      <c r="AU120">
        <v>0.51700000000000002</v>
      </c>
      <c r="AV120" t="s">
        <v>4716</v>
      </c>
    </row>
    <row r="121" spans="1:48" x14ac:dyDescent="0.25">
      <c r="A121">
        <v>1</v>
      </c>
      <c r="B121" s="6">
        <f t="shared" si="2"/>
        <v>73</v>
      </c>
      <c r="C121" t="str">
        <f>VLOOKUP(B121,Sheet1!$A$2:$B$121,2,FALSE)</f>
        <v>McCracken</v>
      </c>
      <c r="D121" s="2" t="s">
        <v>691</v>
      </c>
      <c r="F121" t="s">
        <v>60</v>
      </c>
      <c r="G121" t="s">
        <v>55</v>
      </c>
      <c r="H121" t="s">
        <v>75</v>
      </c>
      <c r="I121" t="s">
        <v>143</v>
      </c>
      <c r="J121">
        <v>1161.6410000000001</v>
      </c>
      <c r="K121">
        <v>23.29</v>
      </c>
      <c r="L121">
        <v>21</v>
      </c>
      <c r="M121" s="9">
        <v>5</v>
      </c>
      <c r="N121" s="9">
        <v>5</v>
      </c>
      <c r="O121" s="9">
        <v>4</v>
      </c>
      <c r="P121" s="8" t="s">
        <v>49</v>
      </c>
      <c r="Q121" s="7">
        <v>1</v>
      </c>
      <c r="R121">
        <v>1958</v>
      </c>
      <c r="S121">
        <v>105</v>
      </c>
      <c r="T121">
        <v>1.24</v>
      </c>
      <c r="U121">
        <v>25.9</v>
      </c>
      <c r="V121" t="s">
        <v>76</v>
      </c>
      <c r="W121" t="s">
        <v>565</v>
      </c>
      <c r="X121" t="s">
        <v>52</v>
      </c>
      <c r="Y121" t="s">
        <v>99</v>
      </c>
      <c r="Z121" t="s">
        <v>155</v>
      </c>
      <c r="AA121" t="s">
        <v>156</v>
      </c>
      <c r="AB121" t="s">
        <v>692</v>
      </c>
      <c r="AC121" t="s">
        <v>693</v>
      </c>
      <c r="AD121" t="s">
        <v>694</v>
      </c>
      <c r="AE121" t="s">
        <v>569</v>
      </c>
      <c r="AF121" t="s">
        <v>46</v>
      </c>
      <c r="AG121" t="s">
        <v>70</v>
      </c>
      <c r="AL121">
        <v>9</v>
      </c>
      <c r="AN121">
        <v>49.87</v>
      </c>
      <c r="AO121">
        <v>37.088624400999997</v>
      </c>
      <c r="AP121">
        <v>-88.663824047000006</v>
      </c>
      <c r="AQ121" t="s">
        <v>72</v>
      </c>
      <c r="AT121" t="s">
        <v>695</v>
      </c>
      <c r="AU121">
        <v>0.65300000000000002</v>
      </c>
      <c r="AV121" t="s">
        <v>4716</v>
      </c>
    </row>
    <row r="122" spans="1:48" x14ac:dyDescent="0.25">
      <c r="A122">
        <v>1</v>
      </c>
      <c r="B122" s="6">
        <f t="shared" si="2"/>
        <v>79</v>
      </c>
      <c r="C122" t="str">
        <f>VLOOKUP(B122,Sheet1!$A$2:$B$121,2,FALSE)</f>
        <v>Marshall</v>
      </c>
      <c r="D122" s="2" t="s">
        <v>696</v>
      </c>
      <c r="F122" t="s">
        <v>60</v>
      </c>
      <c r="G122" t="s">
        <v>55</v>
      </c>
      <c r="H122" t="s">
        <v>47</v>
      </c>
      <c r="I122" t="s">
        <v>48</v>
      </c>
      <c r="J122">
        <v>2210.4769999999999</v>
      </c>
      <c r="K122">
        <v>22.31</v>
      </c>
      <c r="L122">
        <v>18.04</v>
      </c>
      <c r="M122" s="9">
        <v>4</v>
      </c>
      <c r="N122" s="9">
        <v>4</v>
      </c>
      <c r="O122" s="9">
        <v>4</v>
      </c>
      <c r="P122" s="8" t="s">
        <v>49</v>
      </c>
      <c r="Q122" s="7">
        <v>1</v>
      </c>
      <c r="R122">
        <v>1938</v>
      </c>
      <c r="S122">
        <v>2252</v>
      </c>
      <c r="T122">
        <v>8.6999999999999993</v>
      </c>
      <c r="U122">
        <v>44</v>
      </c>
      <c r="V122" t="s">
        <v>76</v>
      </c>
      <c r="W122" t="s">
        <v>63</v>
      </c>
      <c r="X122" t="s">
        <v>64</v>
      </c>
      <c r="Y122" t="s">
        <v>315</v>
      </c>
      <c r="Z122" t="s">
        <v>697</v>
      </c>
      <c r="AB122" t="s">
        <v>388</v>
      </c>
      <c r="AC122" t="s">
        <v>698</v>
      </c>
      <c r="AD122" t="s">
        <v>699</v>
      </c>
      <c r="AE122" t="s">
        <v>54</v>
      </c>
      <c r="AF122" t="s">
        <v>46</v>
      </c>
      <c r="AG122" t="s">
        <v>70</v>
      </c>
      <c r="AL122">
        <v>10</v>
      </c>
      <c r="AM122" t="s">
        <v>71</v>
      </c>
      <c r="AN122">
        <v>99.08</v>
      </c>
      <c r="AO122">
        <v>36.857617005999998</v>
      </c>
      <c r="AP122">
        <v>-88.332423813999995</v>
      </c>
      <c r="AQ122" t="s">
        <v>72</v>
      </c>
      <c r="AT122" t="s">
        <v>700</v>
      </c>
      <c r="AU122">
        <v>8.8230000000000004</v>
      </c>
      <c r="AV122" t="s">
        <v>4716</v>
      </c>
    </row>
    <row r="123" spans="1:48" x14ac:dyDescent="0.25">
      <c r="A123">
        <v>1</v>
      </c>
      <c r="B123" s="6">
        <f t="shared" si="2"/>
        <v>79</v>
      </c>
      <c r="C123" t="str">
        <f>VLOOKUP(B123,Sheet1!$A$2:$B$121,2,FALSE)</f>
        <v>Marshall</v>
      </c>
      <c r="D123" s="2" t="s">
        <v>701</v>
      </c>
      <c r="F123" t="s">
        <v>60</v>
      </c>
      <c r="G123" t="s">
        <v>55</v>
      </c>
      <c r="H123" t="s">
        <v>47</v>
      </c>
      <c r="I123" t="s">
        <v>48</v>
      </c>
      <c r="J123">
        <v>3627.5450000000001</v>
      </c>
      <c r="K123">
        <v>21.98</v>
      </c>
      <c r="L123">
        <v>18.04</v>
      </c>
      <c r="M123" s="9">
        <v>4</v>
      </c>
      <c r="N123" s="9">
        <v>4</v>
      </c>
      <c r="O123" s="9">
        <v>4</v>
      </c>
      <c r="P123" s="8" t="s">
        <v>49</v>
      </c>
      <c r="Q123" s="7">
        <v>1</v>
      </c>
      <c r="R123">
        <v>1938</v>
      </c>
      <c r="S123">
        <v>2252</v>
      </c>
      <c r="T123">
        <v>8.6999999999999993</v>
      </c>
      <c r="U123">
        <v>44</v>
      </c>
      <c r="V123" t="s">
        <v>76</v>
      </c>
      <c r="W123" t="s">
        <v>63</v>
      </c>
      <c r="X123" t="s">
        <v>64</v>
      </c>
      <c r="Y123" t="s">
        <v>315</v>
      </c>
      <c r="Z123" t="s">
        <v>697</v>
      </c>
      <c r="AB123" t="s">
        <v>388</v>
      </c>
      <c r="AC123" t="s">
        <v>702</v>
      </c>
      <c r="AD123" t="s">
        <v>703</v>
      </c>
      <c r="AE123" t="s">
        <v>54</v>
      </c>
      <c r="AF123" t="s">
        <v>46</v>
      </c>
      <c r="AG123" t="s">
        <v>70</v>
      </c>
      <c r="AL123">
        <v>10</v>
      </c>
      <c r="AM123" t="s">
        <v>71</v>
      </c>
      <c r="AN123">
        <v>165.03</v>
      </c>
      <c r="AO123">
        <v>36.857752849999997</v>
      </c>
      <c r="AP123">
        <v>-88.323003325000002</v>
      </c>
      <c r="AQ123" t="s">
        <v>72</v>
      </c>
      <c r="AT123" t="s">
        <v>700</v>
      </c>
      <c r="AU123">
        <v>9.3450000000000006</v>
      </c>
      <c r="AV123" t="s">
        <v>4716</v>
      </c>
    </row>
    <row r="124" spans="1:48" x14ac:dyDescent="0.25">
      <c r="A124">
        <v>1</v>
      </c>
      <c r="B124" s="6">
        <f t="shared" si="2"/>
        <v>79</v>
      </c>
      <c r="C124" t="str">
        <f>VLOOKUP(B124,Sheet1!$A$2:$B$121,2,FALSE)</f>
        <v>Marshall</v>
      </c>
      <c r="D124" s="2" t="s">
        <v>704</v>
      </c>
      <c r="F124" t="s">
        <v>45</v>
      </c>
      <c r="G124" t="s">
        <v>55</v>
      </c>
      <c r="H124" t="s">
        <v>47</v>
      </c>
      <c r="I124" t="s">
        <v>48</v>
      </c>
      <c r="J124">
        <v>944.74800000000005</v>
      </c>
      <c r="K124">
        <v>21.98</v>
      </c>
      <c r="L124">
        <v>20.010000000000002</v>
      </c>
      <c r="M124" s="9">
        <v>6</v>
      </c>
      <c r="N124" s="9">
        <v>6</v>
      </c>
      <c r="O124" s="9">
        <v>6</v>
      </c>
      <c r="P124" s="8" t="s">
        <v>49</v>
      </c>
      <c r="Q124" s="7">
        <v>1</v>
      </c>
      <c r="R124">
        <v>1929</v>
      </c>
      <c r="S124">
        <v>2095</v>
      </c>
      <c r="T124">
        <v>3.73</v>
      </c>
      <c r="U124">
        <v>55.9</v>
      </c>
      <c r="V124" t="s">
        <v>76</v>
      </c>
      <c r="W124" t="s">
        <v>63</v>
      </c>
      <c r="X124" t="s">
        <v>64</v>
      </c>
      <c r="Y124" t="s">
        <v>315</v>
      </c>
      <c r="Z124" t="s">
        <v>705</v>
      </c>
      <c r="AB124" t="s">
        <v>706</v>
      </c>
      <c r="AC124" t="s">
        <v>707</v>
      </c>
      <c r="AD124" t="s">
        <v>708</v>
      </c>
      <c r="AE124" t="s">
        <v>54</v>
      </c>
      <c r="AF124" t="s">
        <v>46</v>
      </c>
      <c r="AG124" t="s">
        <v>70</v>
      </c>
      <c r="AI124">
        <v>21</v>
      </c>
      <c r="AJ124">
        <v>24</v>
      </c>
      <c r="AK124">
        <v>32</v>
      </c>
      <c r="AM124" t="s">
        <v>71</v>
      </c>
      <c r="AN124">
        <v>42.98</v>
      </c>
      <c r="AO124">
        <v>36.771855416000001</v>
      </c>
      <c r="AP124">
        <v>-88.307209288999999</v>
      </c>
      <c r="AQ124" t="s">
        <v>58</v>
      </c>
      <c r="AT124" t="s">
        <v>709</v>
      </c>
      <c r="AU124">
        <v>1.6539999999999999</v>
      </c>
      <c r="AV124" t="s">
        <v>4716</v>
      </c>
    </row>
    <row r="125" spans="1:48" x14ac:dyDescent="0.25">
      <c r="A125">
        <v>1</v>
      </c>
      <c r="B125" s="6">
        <f t="shared" si="2"/>
        <v>79</v>
      </c>
      <c r="C125" t="str">
        <f>VLOOKUP(B125,Sheet1!$A$2:$B$121,2,FALSE)</f>
        <v>Marshall</v>
      </c>
      <c r="D125" s="2" t="s">
        <v>711</v>
      </c>
      <c r="F125" t="s">
        <v>712</v>
      </c>
      <c r="G125" t="s">
        <v>55</v>
      </c>
      <c r="H125" t="s">
        <v>47</v>
      </c>
      <c r="I125" t="s">
        <v>143</v>
      </c>
      <c r="J125">
        <v>1459.711</v>
      </c>
      <c r="K125">
        <v>45.4</v>
      </c>
      <c r="L125">
        <v>21.98</v>
      </c>
      <c r="M125" s="8" t="s">
        <v>49</v>
      </c>
      <c r="N125" s="8" t="s">
        <v>49</v>
      </c>
      <c r="O125" s="8" t="s">
        <v>49</v>
      </c>
      <c r="P125" s="9">
        <v>7</v>
      </c>
      <c r="Q125" s="7">
        <v>1</v>
      </c>
      <c r="R125">
        <v>1955</v>
      </c>
      <c r="S125">
        <v>6750</v>
      </c>
      <c r="T125">
        <v>21.13</v>
      </c>
      <c r="U125">
        <v>89.2</v>
      </c>
      <c r="V125" t="s">
        <v>62</v>
      </c>
      <c r="W125" t="s">
        <v>51</v>
      </c>
      <c r="X125" t="s">
        <v>64</v>
      </c>
      <c r="Y125" t="s">
        <v>65</v>
      </c>
      <c r="Z125" t="s">
        <v>713</v>
      </c>
      <c r="AB125" t="s">
        <v>714</v>
      </c>
      <c r="AC125" t="s">
        <v>715</v>
      </c>
      <c r="AD125" t="s">
        <v>716</v>
      </c>
      <c r="AE125" t="s">
        <v>54</v>
      </c>
      <c r="AF125" t="s">
        <v>46</v>
      </c>
      <c r="AG125" t="s">
        <v>70</v>
      </c>
      <c r="AI125">
        <v>36</v>
      </c>
      <c r="AJ125">
        <v>47</v>
      </c>
      <c r="AM125" t="s">
        <v>312</v>
      </c>
      <c r="AN125">
        <v>32.15</v>
      </c>
      <c r="AO125">
        <v>37.007553696000002</v>
      </c>
      <c r="AP125">
        <v>-88.483579394000003</v>
      </c>
      <c r="AQ125" t="s">
        <v>83</v>
      </c>
      <c r="AT125" t="s">
        <v>717</v>
      </c>
      <c r="AU125">
        <v>3.2000000000000001E-2</v>
      </c>
      <c r="AV125" t="s">
        <v>4716</v>
      </c>
    </row>
    <row r="126" spans="1:48" x14ac:dyDescent="0.25">
      <c r="A126">
        <v>1</v>
      </c>
      <c r="B126" s="6">
        <f t="shared" si="2"/>
        <v>79</v>
      </c>
      <c r="C126" t="str">
        <f>VLOOKUP(B126,Sheet1!$A$2:$B$121,2,FALSE)</f>
        <v>Marshall</v>
      </c>
      <c r="D126" s="2" t="s">
        <v>718</v>
      </c>
      <c r="F126" t="s">
        <v>45</v>
      </c>
      <c r="G126" t="s">
        <v>46</v>
      </c>
      <c r="H126" t="s">
        <v>47</v>
      </c>
      <c r="I126" t="s">
        <v>143</v>
      </c>
      <c r="J126">
        <v>1651.722</v>
      </c>
      <c r="K126">
        <v>32.479999999999997</v>
      </c>
      <c r="L126">
        <v>20.010000000000002</v>
      </c>
      <c r="M126" s="9">
        <v>6</v>
      </c>
      <c r="N126" s="9">
        <v>6</v>
      </c>
      <c r="O126" s="9">
        <v>6</v>
      </c>
      <c r="P126" s="8" t="s">
        <v>49</v>
      </c>
      <c r="Q126" s="7">
        <v>1</v>
      </c>
      <c r="R126">
        <v>1959</v>
      </c>
      <c r="S126">
        <v>3673</v>
      </c>
      <c r="T126">
        <v>1.86</v>
      </c>
      <c r="U126">
        <v>61.9</v>
      </c>
      <c r="V126" t="s">
        <v>710</v>
      </c>
      <c r="W126" t="s">
        <v>51</v>
      </c>
      <c r="X126" t="s">
        <v>52</v>
      </c>
      <c r="Y126" t="s">
        <v>99</v>
      </c>
      <c r="Z126" t="s">
        <v>719</v>
      </c>
      <c r="AB126" t="s">
        <v>720</v>
      </c>
      <c r="AC126" t="s">
        <v>721</v>
      </c>
      <c r="AD126" t="s">
        <v>722</v>
      </c>
      <c r="AE126" t="s">
        <v>54</v>
      </c>
      <c r="AF126" t="s">
        <v>46</v>
      </c>
      <c r="AG126" t="s">
        <v>70</v>
      </c>
      <c r="AI126">
        <v>25</v>
      </c>
      <c r="AJ126">
        <v>27</v>
      </c>
      <c r="AM126" t="s">
        <v>57</v>
      </c>
      <c r="AN126">
        <v>50.85</v>
      </c>
      <c r="AO126">
        <v>36.852421540000002</v>
      </c>
      <c r="AP126">
        <v>-88.349774898000007</v>
      </c>
      <c r="AQ126" t="s">
        <v>58</v>
      </c>
      <c r="AT126" t="s">
        <v>723</v>
      </c>
      <c r="AU126">
        <v>7.9809999999999999</v>
      </c>
      <c r="AV126" t="s">
        <v>4716</v>
      </c>
    </row>
    <row r="127" spans="1:48" x14ac:dyDescent="0.25">
      <c r="A127">
        <v>1</v>
      </c>
      <c r="B127" s="6">
        <f t="shared" si="2"/>
        <v>79</v>
      </c>
      <c r="C127" t="str">
        <f>VLOOKUP(B127,Sheet1!$A$2:$B$121,2,FALSE)</f>
        <v>Marshall</v>
      </c>
      <c r="D127" s="2" t="s">
        <v>724</v>
      </c>
      <c r="E127">
        <v>10003</v>
      </c>
      <c r="F127" t="s">
        <v>60</v>
      </c>
      <c r="G127" t="s">
        <v>55</v>
      </c>
      <c r="H127" t="s">
        <v>47</v>
      </c>
      <c r="I127" t="s">
        <v>137</v>
      </c>
      <c r="J127">
        <v>1161.6410000000001</v>
      </c>
      <c r="K127">
        <v>23.29</v>
      </c>
      <c r="L127">
        <v>18.04</v>
      </c>
      <c r="M127" s="9">
        <v>4</v>
      </c>
      <c r="N127" s="9">
        <v>4</v>
      </c>
      <c r="O127" s="9">
        <v>6</v>
      </c>
      <c r="P127" s="8" t="s">
        <v>49</v>
      </c>
      <c r="Q127" s="7">
        <v>1</v>
      </c>
      <c r="R127">
        <v>1978</v>
      </c>
      <c r="S127">
        <v>314</v>
      </c>
      <c r="T127">
        <v>9.94</v>
      </c>
      <c r="U127">
        <v>21.8</v>
      </c>
      <c r="V127" t="s">
        <v>76</v>
      </c>
      <c r="W127" t="s">
        <v>63</v>
      </c>
      <c r="X127" t="s">
        <v>52</v>
      </c>
      <c r="Y127" t="s">
        <v>99</v>
      </c>
      <c r="Z127" t="s">
        <v>536</v>
      </c>
      <c r="AA127" t="s">
        <v>537</v>
      </c>
      <c r="AB127" t="s">
        <v>725</v>
      </c>
      <c r="AC127" t="s">
        <v>726</v>
      </c>
      <c r="AD127" t="s">
        <v>727</v>
      </c>
      <c r="AE127" t="s">
        <v>54</v>
      </c>
      <c r="AF127" t="s">
        <v>46</v>
      </c>
      <c r="AG127" t="s">
        <v>70</v>
      </c>
      <c r="AL127">
        <v>6</v>
      </c>
      <c r="AM127" t="s">
        <v>71</v>
      </c>
      <c r="AN127">
        <v>49.87</v>
      </c>
      <c r="AO127">
        <v>36.831866662000003</v>
      </c>
      <c r="AP127">
        <v>-88.441203160000001</v>
      </c>
      <c r="AQ127" t="s">
        <v>72</v>
      </c>
      <c r="AT127" t="s">
        <v>728</v>
      </c>
      <c r="AU127">
        <v>7.3239999999999998</v>
      </c>
      <c r="AV127" t="s">
        <v>4716</v>
      </c>
    </row>
    <row r="128" spans="1:48" x14ac:dyDescent="0.25">
      <c r="A128">
        <v>1</v>
      </c>
      <c r="B128" s="6">
        <f t="shared" si="2"/>
        <v>79</v>
      </c>
      <c r="C128" t="str">
        <f>VLOOKUP(B128,Sheet1!$A$2:$B$121,2,FALSE)</f>
        <v>Marshall</v>
      </c>
      <c r="D128" s="2" t="s">
        <v>729</v>
      </c>
      <c r="F128" t="s">
        <v>45</v>
      </c>
      <c r="G128" t="s">
        <v>55</v>
      </c>
      <c r="H128" t="s">
        <v>75</v>
      </c>
      <c r="I128" t="s">
        <v>137</v>
      </c>
      <c r="J128">
        <v>720</v>
      </c>
      <c r="K128">
        <v>24</v>
      </c>
      <c r="L128">
        <v>16.079999999999998</v>
      </c>
      <c r="M128" s="9">
        <v>9</v>
      </c>
      <c r="N128" s="9">
        <v>9</v>
      </c>
      <c r="O128" s="9">
        <v>6</v>
      </c>
      <c r="P128" s="8" t="s">
        <v>49</v>
      </c>
      <c r="Q128" s="7">
        <v>1</v>
      </c>
      <c r="R128">
        <v>1979</v>
      </c>
      <c r="S128">
        <v>20</v>
      </c>
      <c r="T128">
        <v>98.8</v>
      </c>
      <c r="U128">
        <v>90.9</v>
      </c>
      <c r="V128" t="s">
        <v>62</v>
      </c>
      <c r="W128" t="s">
        <v>77</v>
      </c>
      <c r="X128" t="s">
        <v>52</v>
      </c>
      <c r="Y128" t="s">
        <v>99</v>
      </c>
      <c r="AB128" t="s">
        <v>730</v>
      </c>
      <c r="AC128" t="s">
        <v>731</v>
      </c>
      <c r="AD128" t="s">
        <v>732</v>
      </c>
      <c r="AE128" t="s">
        <v>82</v>
      </c>
      <c r="AF128" t="s">
        <v>46</v>
      </c>
      <c r="AG128" t="s">
        <v>70</v>
      </c>
      <c r="AN128">
        <v>30</v>
      </c>
      <c r="AO128">
        <v>36.914658221000003</v>
      </c>
      <c r="AP128">
        <v>-88.286557633000001</v>
      </c>
      <c r="AQ128" t="s">
        <v>83</v>
      </c>
      <c r="AT128" t="s">
        <v>733</v>
      </c>
      <c r="AU128">
        <v>9.8000000000000004E-2</v>
      </c>
      <c r="AV128" t="s">
        <v>4716</v>
      </c>
    </row>
    <row r="129" spans="1:48" x14ac:dyDescent="0.25">
      <c r="A129">
        <v>1</v>
      </c>
      <c r="B129" s="6">
        <f t="shared" si="2"/>
        <v>79</v>
      </c>
      <c r="C129" t="str">
        <f>VLOOKUP(B129,Sheet1!$A$2:$B$121,2,FALSE)</f>
        <v>Marshall</v>
      </c>
      <c r="D129" s="2" t="s">
        <v>734</v>
      </c>
      <c r="F129" t="s">
        <v>60</v>
      </c>
      <c r="G129" t="s">
        <v>55</v>
      </c>
      <c r="H129" t="s">
        <v>75</v>
      </c>
      <c r="I129" t="s">
        <v>105</v>
      </c>
      <c r="J129">
        <v>1300.0650000000001</v>
      </c>
      <c r="K129">
        <v>21.65</v>
      </c>
      <c r="L129">
        <v>18.04</v>
      </c>
      <c r="M129" s="9">
        <v>5</v>
      </c>
      <c r="N129" s="9">
        <v>4</v>
      </c>
      <c r="O129" s="9">
        <v>6</v>
      </c>
      <c r="P129" s="8" t="s">
        <v>49</v>
      </c>
      <c r="Q129" s="7">
        <v>1</v>
      </c>
      <c r="R129">
        <v>1984</v>
      </c>
      <c r="S129">
        <v>200</v>
      </c>
      <c r="T129">
        <v>1.24</v>
      </c>
      <c r="U129">
        <v>22.3</v>
      </c>
      <c r="V129" t="s">
        <v>62</v>
      </c>
      <c r="W129" t="s">
        <v>77</v>
      </c>
      <c r="X129" t="s">
        <v>64</v>
      </c>
      <c r="Y129" t="s">
        <v>78</v>
      </c>
      <c r="Z129" t="s">
        <v>298</v>
      </c>
      <c r="AB129" t="s">
        <v>735</v>
      </c>
      <c r="AC129" t="s">
        <v>677</v>
      </c>
      <c r="AD129" t="s">
        <v>736</v>
      </c>
      <c r="AE129" t="s">
        <v>82</v>
      </c>
      <c r="AF129" t="s">
        <v>46</v>
      </c>
      <c r="AG129" t="s">
        <v>70</v>
      </c>
      <c r="AL129">
        <v>9</v>
      </c>
      <c r="AN129">
        <v>60.04</v>
      </c>
      <c r="AO129">
        <v>37.026244376999998</v>
      </c>
      <c r="AP129">
        <v>-88.370721418000002</v>
      </c>
      <c r="AQ129" t="s">
        <v>72</v>
      </c>
      <c r="AT129" t="s">
        <v>737</v>
      </c>
      <c r="AU129">
        <v>0.70299999999999996</v>
      </c>
      <c r="AV129" t="s">
        <v>4716</v>
      </c>
    </row>
    <row r="130" spans="1:48" x14ac:dyDescent="0.25">
      <c r="A130">
        <v>1</v>
      </c>
      <c r="B130" s="6">
        <f t="shared" si="2"/>
        <v>79</v>
      </c>
      <c r="C130" t="str">
        <f>VLOOKUP(B130,Sheet1!$A$2:$B$121,2,FALSE)</f>
        <v>Marshall</v>
      </c>
      <c r="D130" s="2" t="s">
        <v>738</v>
      </c>
      <c r="F130" t="s">
        <v>60</v>
      </c>
      <c r="G130" t="s">
        <v>55</v>
      </c>
      <c r="H130" t="s">
        <v>75</v>
      </c>
      <c r="I130" t="s">
        <v>105</v>
      </c>
      <c r="J130">
        <v>646.48</v>
      </c>
      <c r="K130">
        <v>21.65</v>
      </c>
      <c r="L130">
        <v>15.09</v>
      </c>
      <c r="M130" s="9">
        <v>5</v>
      </c>
      <c r="N130" s="9">
        <v>5</v>
      </c>
      <c r="O130" s="9">
        <v>4</v>
      </c>
      <c r="P130" s="8" t="s">
        <v>49</v>
      </c>
      <c r="Q130" s="7">
        <v>1</v>
      </c>
      <c r="R130">
        <v>1984</v>
      </c>
      <c r="S130">
        <v>200</v>
      </c>
      <c r="T130">
        <v>1.86</v>
      </c>
      <c r="U130">
        <v>22.7</v>
      </c>
      <c r="V130" t="s">
        <v>76</v>
      </c>
      <c r="W130" t="s">
        <v>77</v>
      </c>
      <c r="X130" t="s">
        <v>64</v>
      </c>
      <c r="Y130" t="s">
        <v>78</v>
      </c>
      <c r="Z130" t="s">
        <v>298</v>
      </c>
      <c r="AB130" t="s">
        <v>735</v>
      </c>
      <c r="AC130" t="s">
        <v>739</v>
      </c>
      <c r="AD130" t="s">
        <v>740</v>
      </c>
      <c r="AE130" t="s">
        <v>82</v>
      </c>
      <c r="AF130" t="s">
        <v>46</v>
      </c>
      <c r="AG130" t="s">
        <v>70</v>
      </c>
      <c r="AL130">
        <v>9</v>
      </c>
      <c r="AN130">
        <v>29.86</v>
      </c>
      <c r="AO130">
        <v>37.012097089000001</v>
      </c>
      <c r="AP130">
        <v>-88.411444740999997</v>
      </c>
      <c r="AQ130" t="s">
        <v>72</v>
      </c>
      <c r="AT130" t="s">
        <v>737</v>
      </c>
      <c r="AU130">
        <v>3.5089999999999999</v>
      </c>
      <c r="AV130" t="s">
        <v>4716</v>
      </c>
    </row>
    <row r="131" spans="1:48" x14ac:dyDescent="0.25">
      <c r="A131">
        <v>1</v>
      </c>
      <c r="B131" s="6">
        <f t="shared" si="2"/>
        <v>111</v>
      </c>
      <c r="C131" t="str">
        <f>VLOOKUP(B131,Sheet1!$A$2:$B$121,2,FALSE)</f>
        <v>Trigg</v>
      </c>
      <c r="D131" s="2" t="s">
        <v>741</v>
      </c>
      <c r="E131">
        <v>10005</v>
      </c>
      <c r="F131" t="s">
        <v>60</v>
      </c>
      <c r="G131" t="s">
        <v>55</v>
      </c>
      <c r="H131" t="s">
        <v>47</v>
      </c>
      <c r="I131" t="s">
        <v>48</v>
      </c>
      <c r="J131">
        <v>5051.0730000000003</v>
      </c>
      <c r="K131">
        <v>25.92</v>
      </c>
      <c r="L131">
        <v>19.03</v>
      </c>
      <c r="M131" s="9">
        <v>4</v>
      </c>
      <c r="N131" s="9">
        <v>4</v>
      </c>
      <c r="O131" s="9">
        <v>4</v>
      </c>
      <c r="P131" s="8" t="s">
        <v>49</v>
      </c>
      <c r="Q131" s="7">
        <v>1</v>
      </c>
      <c r="R131">
        <v>1932</v>
      </c>
      <c r="S131">
        <v>1830</v>
      </c>
      <c r="T131">
        <v>4.97</v>
      </c>
      <c r="U131">
        <v>49.4</v>
      </c>
      <c r="V131" t="s">
        <v>710</v>
      </c>
      <c r="W131" t="s">
        <v>63</v>
      </c>
      <c r="X131" t="s">
        <v>64</v>
      </c>
      <c r="Y131" t="s">
        <v>315</v>
      </c>
      <c r="Z131" t="s">
        <v>742</v>
      </c>
      <c r="AA131" t="s">
        <v>743</v>
      </c>
      <c r="AB131" t="s">
        <v>744</v>
      </c>
      <c r="AC131" t="s">
        <v>745</v>
      </c>
      <c r="AD131" t="s">
        <v>746</v>
      </c>
      <c r="AE131" t="s">
        <v>54</v>
      </c>
      <c r="AF131" t="s">
        <v>55</v>
      </c>
      <c r="AG131" t="s">
        <v>56</v>
      </c>
      <c r="AM131" t="s">
        <v>312</v>
      </c>
      <c r="AN131">
        <v>194.88</v>
      </c>
      <c r="AO131">
        <v>36.818148547</v>
      </c>
      <c r="AP131">
        <v>-87.814931836</v>
      </c>
      <c r="AQ131" t="s">
        <v>72</v>
      </c>
      <c r="AT131" t="s">
        <v>747</v>
      </c>
      <c r="AU131">
        <v>13.404</v>
      </c>
      <c r="AV131" t="s">
        <v>4716</v>
      </c>
    </row>
    <row r="132" spans="1:48" x14ac:dyDescent="0.25">
      <c r="A132">
        <v>1</v>
      </c>
      <c r="B132" s="6">
        <f t="shared" si="2"/>
        <v>111</v>
      </c>
      <c r="C132" t="str">
        <f>VLOOKUP(B132,Sheet1!$A$2:$B$121,2,FALSE)</f>
        <v>Trigg</v>
      </c>
      <c r="D132" s="2" t="s">
        <v>748</v>
      </c>
      <c r="E132">
        <v>2039</v>
      </c>
      <c r="F132" t="s">
        <v>712</v>
      </c>
      <c r="G132" t="s">
        <v>46</v>
      </c>
      <c r="H132" t="s">
        <v>47</v>
      </c>
      <c r="I132" t="s">
        <v>137</v>
      </c>
      <c r="J132">
        <v>6478.7979999999998</v>
      </c>
      <c r="K132">
        <v>42.65</v>
      </c>
      <c r="L132">
        <v>40.03</v>
      </c>
      <c r="M132" s="9">
        <v>7</v>
      </c>
      <c r="N132" s="9">
        <v>7</v>
      </c>
      <c r="O132" s="9">
        <v>7</v>
      </c>
      <c r="P132" s="8" t="s">
        <v>49</v>
      </c>
      <c r="Q132" s="7">
        <v>1</v>
      </c>
      <c r="R132">
        <v>1973</v>
      </c>
      <c r="S132">
        <v>12051</v>
      </c>
      <c r="T132">
        <v>0.01</v>
      </c>
      <c r="U132">
        <v>94</v>
      </c>
      <c r="V132" t="s">
        <v>50</v>
      </c>
      <c r="W132" t="s">
        <v>668</v>
      </c>
      <c r="X132" t="s">
        <v>442</v>
      </c>
      <c r="Y132" t="s">
        <v>99</v>
      </c>
      <c r="Z132" t="s">
        <v>749</v>
      </c>
      <c r="AB132" t="s">
        <v>670</v>
      </c>
      <c r="AC132" t="s">
        <v>750</v>
      </c>
      <c r="AD132" t="s">
        <v>751</v>
      </c>
      <c r="AE132" t="s">
        <v>54</v>
      </c>
      <c r="AF132" t="s">
        <v>55</v>
      </c>
      <c r="AG132" t="s">
        <v>56</v>
      </c>
      <c r="AM132" t="s">
        <v>671</v>
      </c>
      <c r="AN132">
        <v>151.9</v>
      </c>
      <c r="AO132">
        <v>36.871836719999997</v>
      </c>
      <c r="AP132">
        <v>-87.717863730000005</v>
      </c>
      <c r="AQ132" t="s">
        <v>58</v>
      </c>
      <c r="AT132" t="s">
        <v>752</v>
      </c>
      <c r="AU132">
        <v>66.515000000000001</v>
      </c>
      <c r="AV132" t="s">
        <v>4717</v>
      </c>
    </row>
    <row r="133" spans="1:48" x14ac:dyDescent="0.25">
      <c r="A133">
        <v>1</v>
      </c>
      <c r="B133" s="6">
        <f t="shared" si="2"/>
        <v>111</v>
      </c>
      <c r="C133" t="str">
        <f>VLOOKUP(B133,Sheet1!$A$2:$B$121,2,FALSE)</f>
        <v>Trigg</v>
      </c>
      <c r="D133" s="2" t="s">
        <v>753</v>
      </c>
      <c r="F133" t="s">
        <v>45</v>
      </c>
      <c r="G133" t="s">
        <v>55</v>
      </c>
      <c r="H133" t="s">
        <v>47</v>
      </c>
      <c r="I133" t="s">
        <v>61</v>
      </c>
      <c r="J133">
        <v>780.58600000000001</v>
      </c>
      <c r="K133">
        <v>24.28</v>
      </c>
      <c r="L133">
        <v>18.04</v>
      </c>
      <c r="M133" s="9">
        <v>5</v>
      </c>
      <c r="N133" s="9">
        <v>5</v>
      </c>
      <c r="O133" s="9">
        <v>5</v>
      </c>
      <c r="P133" s="8" t="s">
        <v>49</v>
      </c>
      <c r="Q133" s="7">
        <v>1</v>
      </c>
      <c r="R133">
        <v>1967</v>
      </c>
      <c r="S133">
        <v>84</v>
      </c>
      <c r="T133">
        <v>14.91</v>
      </c>
      <c r="U133">
        <v>64.599999999999994</v>
      </c>
      <c r="V133" t="s">
        <v>62</v>
      </c>
      <c r="W133" t="s">
        <v>63</v>
      </c>
      <c r="X133" t="s">
        <v>64</v>
      </c>
      <c r="Y133" t="s">
        <v>78</v>
      </c>
      <c r="Z133" t="s">
        <v>281</v>
      </c>
      <c r="AB133" t="s">
        <v>754</v>
      </c>
      <c r="AC133" t="s">
        <v>755</v>
      </c>
      <c r="AD133" t="s">
        <v>756</v>
      </c>
      <c r="AE133" t="s">
        <v>54</v>
      </c>
      <c r="AF133" t="s">
        <v>46</v>
      </c>
      <c r="AG133" t="s">
        <v>70</v>
      </c>
      <c r="AH133">
        <v>18</v>
      </c>
      <c r="AI133">
        <v>19</v>
      </c>
      <c r="AJ133">
        <v>22</v>
      </c>
      <c r="AM133" t="s">
        <v>71</v>
      </c>
      <c r="AN133">
        <v>32.15</v>
      </c>
      <c r="AO133">
        <v>36.753185037000002</v>
      </c>
      <c r="AP133">
        <v>-87.835132240999997</v>
      </c>
      <c r="AQ133" t="s">
        <v>83</v>
      </c>
      <c r="AT133" t="s">
        <v>757</v>
      </c>
      <c r="AU133">
        <v>3.9060000000000001</v>
      </c>
      <c r="AV133" t="s">
        <v>4716</v>
      </c>
    </row>
    <row r="134" spans="1:48" x14ac:dyDescent="0.25">
      <c r="A134">
        <v>1</v>
      </c>
      <c r="B134" s="6">
        <f t="shared" si="2"/>
        <v>111</v>
      </c>
      <c r="C134" t="str">
        <f>VLOOKUP(B134,Sheet1!$A$2:$B$121,2,FALSE)</f>
        <v>Trigg</v>
      </c>
      <c r="D134" s="2" t="s">
        <v>758</v>
      </c>
      <c r="F134" t="s">
        <v>45</v>
      </c>
      <c r="G134" t="s">
        <v>55</v>
      </c>
      <c r="H134" t="s">
        <v>75</v>
      </c>
      <c r="I134" t="s">
        <v>137</v>
      </c>
      <c r="J134">
        <v>533.67499999999995</v>
      </c>
      <c r="K134">
        <v>24.28</v>
      </c>
      <c r="L134">
        <v>18.04</v>
      </c>
      <c r="M134" s="9">
        <v>6</v>
      </c>
      <c r="N134" s="9">
        <v>6</v>
      </c>
      <c r="O134" s="9">
        <v>5</v>
      </c>
      <c r="P134" s="8" t="s">
        <v>49</v>
      </c>
      <c r="Q134" s="7">
        <v>1</v>
      </c>
      <c r="R134">
        <v>1970</v>
      </c>
      <c r="T134">
        <v>3.73</v>
      </c>
      <c r="U134">
        <v>57.5</v>
      </c>
      <c r="V134" t="s">
        <v>76</v>
      </c>
      <c r="W134" t="s">
        <v>77</v>
      </c>
      <c r="X134" t="s">
        <v>64</v>
      </c>
      <c r="Y134" t="s">
        <v>78</v>
      </c>
      <c r="Z134" t="s">
        <v>215</v>
      </c>
      <c r="AB134" t="s">
        <v>759</v>
      </c>
      <c r="AC134" t="s">
        <v>760</v>
      </c>
      <c r="AD134" t="s">
        <v>761</v>
      </c>
      <c r="AE134" t="s">
        <v>82</v>
      </c>
      <c r="AF134" t="s">
        <v>46</v>
      </c>
      <c r="AG134" t="s">
        <v>70</v>
      </c>
      <c r="AL134">
        <v>15</v>
      </c>
      <c r="AN134">
        <v>21.98</v>
      </c>
      <c r="AO134">
        <v>36.915208972000002</v>
      </c>
      <c r="AP134">
        <v>-87.676481569000003</v>
      </c>
      <c r="AQ134" t="s">
        <v>83</v>
      </c>
      <c r="AT134" t="s">
        <v>762</v>
      </c>
      <c r="AU134">
        <v>0.58799999999999997</v>
      </c>
      <c r="AV134" t="s">
        <v>4716</v>
      </c>
    </row>
    <row r="135" spans="1:48" x14ac:dyDescent="0.25">
      <c r="A135">
        <v>1</v>
      </c>
      <c r="B135" s="6">
        <f t="shared" si="2"/>
        <v>111</v>
      </c>
      <c r="C135" t="str">
        <f>VLOOKUP(B135,Sheet1!$A$2:$B$121,2,FALSE)</f>
        <v>Trigg</v>
      </c>
      <c r="D135" s="2" t="s">
        <v>763</v>
      </c>
      <c r="F135" t="s">
        <v>45</v>
      </c>
      <c r="G135" t="s">
        <v>55</v>
      </c>
      <c r="H135" t="s">
        <v>75</v>
      </c>
      <c r="I135" t="s">
        <v>137</v>
      </c>
      <c r="J135">
        <v>685.66099999999994</v>
      </c>
      <c r="K135">
        <v>21.33</v>
      </c>
      <c r="L135">
        <v>16.079999999999998</v>
      </c>
      <c r="M135" s="9">
        <v>6</v>
      </c>
      <c r="N135" s="9">
        <v>6</v>
      </c>
      <c r="O135" s="9">
        <v>6</v>
      </c>
      <c r="P135" s="8" t="s">
        <v>49</v>
      </c>
      <c r="Q135" s="7">
        <v>1</v>
      </c>
      <c r="R135">
        <v>1970</v>
      </c>
      <c r="T135">
        <v>4.97</v>
      </c>
      <c r="U135">
        <v>62.6</v>
      </c>
      <c r="V135" t="s">
        <v>62</v>
      </c>
      <c r="W135" t="s">
        <v>77</v>
      </c>
      <c r="X135" t="s">
        <v>64</v>
      </c>
      <c r="Y135" t="s">
        <v>78</v>
      </c>
      <c r="Z135" t="s">
        <v>215</v>
      </c>
      <c r="AB135" t="s">
        <v>764</v>
      </c>
      <c r="AC135" t="s">
        <v>765</v>
      </c>
      <c r="AD135" t="s">
        <v>766</v>
      </c>
      <c r="AE135" t="s">
        <v>82</v>
      </c>
      <c r="AF135" t="s">
        <v>46</v>
      </c>
      <c r="AG135" t="s">
        <v>70</v>
      </c>
      <c r="AL135">
        <v>14</v>
      </c>
      <c r="AN135">
        <v>32.15</v>
      </c>
      <c r="AO135">
        <v>36.981647404999997</v>
      </c>
      <c r="AP135">
        <v>-87.739033312000004</v>
      </c>
      <c r="AQ135" t="s">
        <v>83</v>
      </c>
      <c r="AT135" t="s">
        <v>767</v>
      </c>
      <c r="AU135">
        <v>1</v>
      </c>
      <c r="AV135" t="s">
        <v>4716</v>
      </c>
    </row>
    <row r="136" spans="1:48" x14ac:dyDescent="0.25">
      <c r="A136">
        <v>1</v>
      </c>
      <c r="B136" s="6">
        <f t="shared" si="2"/>
        <v>111</v>
      </c>
      <c r="C136" t="str">
        <f>VLOOKUP(B136,Sheet1!$A$2:$B$121,2,FALSE)</f>
        <v>Trigg</v>
      </c>
      <c r="D136" s="2" t="s">
        <v>768</v>
      </c>
      <c r="E136">
        <v>1160</v>
      </c>
      <c r="F136" t="s">
        <v>60</v>
      </c>
      <c r="G136" t="s">
        <v>55</v>
      </c>
      <c r="H136" t="s">
        <v>75</v>
      </c>
      <c r="I136" t="s">
        <v>128</v>
      </c>
      <c r="J136">
        <v>400.84800000000001</v>
      </c>
      <c r="K136">
        <v>12.47</v>
      </c>
      <c r="L136">
        <v>9.84</v>
      </c>
      <c r="M136" s="9">
        <v>5</v>
      </c>
      <c r="N136" s="9">
        <v>5</v>
      </c>
      <c r="O136" s="9">
        <v>4</v>
      </c>
      <c r="P136" s="8" t="s">
        <v>49</v>
      </c>
      <c r="Q136" s="7">
        <v>1</v>
      </c>
      <c r="R136">
        <v>1991</v>
      </c>
      <c r="S136">
        <v>30</v>
      </c>
      <c r="T136">
        <v>98.8</v>
      </c>
      <c r="U136">
        <v>17.8</v>
      </c>
      <c r="V136" t="s">
        <v>62</v>
      </c>
      <c r="W136" t="s">
        <v>77</v>
      </c>
      <c r="X136" t="s">
        <v>64</v>
      </c>
      <c r="Y136" t="s">
        <v>78</v>
      </c>
      <c r="AB136" t="s">
        <v>769</v>
      </c>
      <c r="AC136" t="s">
        <v>770</v>
      </c>
      <c r="AD136" t="s">
        <v>771</v>
      </c>
      <c r="AE136" t="s">
        <v>82</v>
      </c>
      <c r="AF136" t="s">
        <v>46</v>
      </c>
      <c r="AG136" t="s">
        <v>70</v>
      </c>
      <c r="AL136">
        <v>12</v>
      </c>
      <c r="AN136">
        <v>32.15</v>
      </c>
      <c r="AO136">
        <v>36.889628104000003</v>
      </c>
      <c r="AP136">
        <v>-87.935618560999998</v>
      </c>
      <c r="AQ136" t="s">
        <v>72</v>
      </c>
      <c r="AT136" t="s">
        <v>772</v>
      </c>
      <c r="AU136">
        <v>1.4E-2</v>
      </c>
      <c r="AV136" t="s">
        <v>4716</v>
      </c>
    </row>
    <row r="137" spans="1:48" x14ac:dyDescent="0.25">
      <c r="A137">
        <v>1</v>
      </c>
      <c r="B137" s="6">
        <f t="shared" si="2"/>
        <v>111</v>
      </c>
      <c r="C137" t="str">
        <f>VLOOKUP(B137,Sheet1!$A$2:$B$121,2,FALSE)</f>
        <v>Trigg</v>
      </c>
      <c r="D137" s="2" t="s">
        <v>773</v>
      </c>
      <c r="F137" t="s">
        <v>60</v>
      </c>
      <c r="G137" t="s">
        <v>55</v>
      </c>
      <c r="H137" t="s">
        <v>75</v>
      </c>
      <c r="I137" t="s">
        <v>61</v>
      </c>
      <c r="J137">
        <v>879.84900000000005</v>
      </c>
      <c r="K137">
        <v>22</v>
      </c>
      <c r="L137">
        <v>16</v>
      </c>
      <c r="M137" s="9">
        <v>5</v>
      </c>
      <c r="N137" s="9">
        <v>6</v>
      </c>
      <c r="O137" s="9">
        <v>4</v>
      </c>
      <c r="P137" s="8" t="s">
        <v>49</v>
      </c>
      <c r="Q137" s="7">
        <v>1</v>
      </c>
      <c r="R137">
        <v>1964</v>
      </c>
      <c r="S137">
        <v>2</v>
      </c>
      <c r="T137">
        <v>61.52</v>
      </c>
      <c r="U137">
        <v>39</v>
      </c>
      <c r="V137" t="s">
        <v>62</v>
      </c>
      <c r="W137" t="s">
        <v>624</v>
      </c>
      <c r="X137" t="s">
        <v>442</v>
      </c>
      <c r="Y137" t="s">
        <v>99</v>
      </c>
      <c r="AB137" t="s">
        <v>774</v>
      </c>
      <c r="AC137" t="s">
        <v>775</v>
      </c>
      <c r="AD137" t="s">
        <v>776</v>
      </c>
      <c r="AE137" t="s">
        <v>628</v>
      </c>
      <c r="AF137" t="s">
        <v>46</v>
      </c>
      <c r="AG137" t="s">
        <v>70</v>
      </c>
      <c r="AL137">
        <v>11</v>
      </c>
      <c r="AN137">
        <v>40</v>
      </c>
      <c r="AO137">
        <v>36.679732000000001</v>
      </c>
      <c r="AP137">
        <v>-88.049486000000002</v>
      </c>
      <c r="AQ137" t="s">
        <v>72</v>
      </c>
      <c r="AT137" t="s">
        <v>777</v>
      </c>
      <c r="AU137">
        <v>0.13300000000000001</v>
      </c>
      <c r="AV137" t="s">
        <v>4716</v>
      </c>
    </row>
    <row r="138" spans="1:48" x14ac:dyDescent="0.25">
      <c r="A138">
        <v>2</v>
      </c>
      <c r="B138" s="6">
        <f t="shared" si="2"/>
        <v>17</v>
      </c>
      <c r="C138" t="str">
        <f>VLOOKUP(B138,Sheet1!$A$2:$B$121,2,FALSE)</f>
        <v>Caldwell</v>
      </c>
      <c r="D138" s="2" t="s">
        <v>778</v>
      </c>
      <c r="E138">
        <v>10000</v>
      </c>
      <c r="F138" t="s">
        <v>60</v>
      </c>
      <c r="G138" t="s">
        <v>55</v>
      </c>
      <c r="H138" t="s">
        <v>47</v>
      </c>
      <c r="I138" t="s">
        <v>48</v>
      </c>
      <c r="J138">
        <v>4244.348</v>
      </c>
      <c r="K138">
        <v>22</v>
      </c>
      <c r="L138">
        <v>21</v>
      </c>
      <c r="M138" s="9">
        <v>7</v>
      </c>
      <c r="N138" s="9">
        <v>4</v>
      </c>
      <c r="O138" s="9">
        <v>4</v>
      </c>
      <c r="P138" s="8" t="s">
        <v>49</v>
      </c>
      <c r="Q138" s="7">
        <v>2</v>
      </c>
      <c r="R138">
        <v>1932</v>
      </c>
      <c r="S138">
        <v>382</v>
      </c>
      <c r="T138">
        <v>13.9</v>
      </c>
      <c r="U138">
        <v>24.8</v>
      </c>
      <c r="V138" t="s">
        <v>710</v>
      </c>
      <c r="W138" t="s">
        <v>63</v>
      </c>
      <c r="X138" t="s">
        <v>64</v>
      </c>
      <c r="Y138" t="s">
        <v>315</v>
      </c>
      <c r="Z138" t="s">
        <v>779</v>
      </c>
      <c r="AA138" t="s">
        <v>780</v>
      </c>
      <c r="AB138" t="s">
        <v>781</v>
      </c>
      <c r="AC138" t="s">
        <v>782</v>
      </c>
      <c r="AD138" t="s">
        <v>783</v>
      </c>
      <c r="AE138" t="s">
        <v>54</v>
      </c>
      <c r="AF138" t="s">
        <v>55</v>
      </c>
      <c r="AG138" t="s">
        <v>56</v>
      </c>
      <c r="AL138">
        <v>22</v>
      </c>
      <c r="AM138" t="s">
        <v>71</v>
      </c>
      <c r="AN138">
        <v>192.91</v>
      </c>
      <c r="AO138">
        <v>36.995324171999997</v>
      </c>
      <c r="AP138">
        <v>-87.796965212000003</v>
      </c>
      <c r="AQ138" t="s">
        <v>72</v>
      </c>
      <c r="AT138" t="s">
        <v>784</v>
      </c>
      <c r="AU138">
        <v>2.2850000000000001</v>
      </c>
      <c r="AV138" t="s">
        <v>4716</v>
      </c>
    </row>
    <row r="139" spans="1:48" x14ac:dyDescent="0.25">
      <c r="A139">
        <v>2</v>
      </c>
      <c r="B139" s="6">
        <f t="shared" si="2"/>
        <v>17</v>
      </c>
      <c r="C139" t="str">
        <f>VLOOKUP(B139,Sheet1!$A$2:$B$121,2,FALSE)</f>
        <v>Caldwell</v>
      </c>
      <c r="D139" s="2" t="s">
        <v>785</v>
      </c>
      <c r="F139" t="s">
        <v>45</v>
      </c>
      <c r="G139" t="s">
        <v>55</v>
      </c>
      <c r="H139" t="s">
        <v>75</v>
      </c>
      <c r="I139" t="s">
        <v>61</v>
      </c>
      <c r="J139">
        <v>712.51599999999996</v>
      </c>
      <c r="K139">
        <v>25</v>
      </c>
      <c r="L139">
        <v>23.95</v>
      </c>
      <c r="M139" s="9">
        <v>7</v>
      </c>
      <c r="N139" s="9">
        <v>7</v>
      </c>
      <c r="O139" s="9">
        <v>6</v>
      </c>
      <c r="P139" s="8" t="s">
        <v>49</v>
      </c>
      <c r="Q139" s="7">
        <v>2</v>
      </c>
      <c r="R139">
        <v>1960</v>
      </c>
      <c r="S139">
        <v>260</v>
      </c>
      <c r="T139">
        <v>1.24</v>
      </c>
      <c r="U139">
        <v>58.5</v>
      </c>
      <c r="V139" t="s">
        <v>76</v>
      </c>
      <c r="W139" t="s">
        <v>565</v>
      </c>
      <c r="X139" t="s">
        <v>64</v>
      </c>
      <c r="Y139" t="s">
        <v>93</v>
      </c>
      <c r="AB139" t="s">
        <v>786</v>
      </c>
      <c r="AC139" t="s">
        <v>787</v>
      </c>
      <c r="AD139" t="s">
        <v>788</v>
      </c>
      <c r="AE139" t="s">
        <v>82</v>
      </c>
      <c r="AF139" t="s">
        <v>46</v>
      </c>
      <c r="AG139" t="s">
        <v>70</v>
      </c>
      <c r="AH139">
        <v>15</v>
      </c>
      <c r="AI139">
        <v>15</v>
      </c>
      <c r="AJ139">
        <v>15</v>
      </c>
      <c r="AK139">
        <v>15</v>
      </c>
      <c r="AL139">
        <v>15</v>
      </c>
      <c r="AN139">
        <v>28.5</v>
      </c>
      <c r="AO139">
        <v>37.107698935999998</v>
      </c>
      <c r="AP139">
        <v>-87.879027823000001</v>
      </c>
      <c r="AQ139" t="s">
        <v>83</v>
      </c>
      <c r="AT139" t="s">
        <v>789</v>
      </c>
      <c r="AU139">
        <v>0.25600000000000001</v>
      </c>
      <c r="AV139" t="s">
        <v>4716</v>
      </c>
    </row>
    <row r="140" spans="1:48" x14ac:dyDescent="0.25">
      <c r="A140">
        <v>2</v>
      </c>
      <c r="B140" s="6">
        <f t="shared" si="2"/>
        <v>17</v>
      </c>
      <c r="C140" t="str">
        <f>VLOOKUP(B140,Sheet1!$A$2:$B$121,2,FALSE)</f>
        <v>Caldwell</v>
      </c>
      <c r="D140" s="2" t="s">
        <v>790</v>
      </c>
      <c r="F140" t="s">
        <v>712</v>
      </c>
      <c r="G140" t="s">
        <v>55</v>
      </c>
      <c r="H140" t="s">
        <v>75</v>
      </c>
      <c r="I140" t="s">
        <v>128</v>
      </c>
      <c r="J140">
        <v>526.46299999999997</v>
      </c>
      <c r="K140">
        <v>23.95</v>
      </c>
      <c r="L140">
        <v>18.04</v>
      </c>
      <c r="M140" s="8" t="s">
        <v>49</v>
      </c>
      <c r="N140" s="8" t="s">
        <v>49</v>
      </c>
      <c r="O140" s="8" t="s">
        <v>49</v>
      </c>
      <c r="P140" s="9">
        <v>7</v>
      </c>
      <c r="Q140" s="7">
        <v>2</v>
      </c>
      <c r="R140">
        <v>1990</v>
      </c>
      <c r="T140">
        <v>12</v>
      </c>
      <c r="U140">
        <v>69.400000000000006</v>
      </c>
      <c r="V140" t="s">
        <v>76</v>
      </c>
      <c r="W140" t="s">
        <v>77</v>
      </c>
      <c r="X140" t="s">
        <v>521</v>
      </c>
      <c r="Y140" t="s">
        <v>65</v>
      </c>
      <c r="AB140" t="s">
        <v>791</v>
      </c>
      <c r="AC140" t="s">
        <v>792</v>
      </c>
      <c r="AD140" t="s">
        <v>793</v>
      </c>
      <c r="AE140" t="s">
        <v>82</v>
      </c>
      <c r="AF140" t="s">
        <v>46</v>
      </c>
      <c r="AG140" t="s">
        <v>70</v>
      </c>
      <c r="AH140">
        <v>16</v>
      </c>
      <c r="AI140">
        <v>16</v>
      </c>
      <c r="AJ140">
        <v>16</v>
      </c>
      <c r="AK140">
        <v>16</v>
      </c>
      <c r="AL140">
        <v>16</v>
      </c>
      <c r="AN140">
        <v>21.98</v>
      </c>
      <c r="AO140">
        <v>37.188037344999998</v>
      </c>
      <c r="AP140">
        <v>-87.827565328999995</v>
      </c>
      <c r="AQ140" t="s">
        <v>83</v>
      </c>
      <c r="AT140" t="s">
        <v>794</v>
      </c>
      <c r="AU140">
        <v>1.6259999999999999</v>
      </c>
      <c r="AV140" t="s">
        <v>4716</v>
      </c>
    </row>
    <row r="141" spans="1:48" x14ac:dyDescent="0.25">
      <c r="A141">
        <v>2</v>
      </c>
      <c r="B141" s="6">
        <f t="shared" si="2"/>
        <v>24</v>
      </c>
      <c r="C141" t="str">
        <f>VLOOKUP(B141,Sheet1!$A$2:$B$121,2,FALSE)</f>
        <v>Christian</v>
      </c>
      <c r="D141" s="2" t="s">
        <v>795</v>
      </c>
      <c r="E141">
        <v>10022</v>
      </c>
      <c r="F141" t="s">
        <v>45</v>
      </c>
      <c r="G141" t="s">
        <v>55</v>
      </c>
      <c r="H141" t="s">
        <v>47</v>
      </c>
      <c r="I141" t="s">
        <v>143</v>
      </c>
      <c r="J141">
        <v>2655.02</v>
      </c>
      <c r="K141">
        <v>35.4</v>
      </c>
      <c r="L141">
        <v>28</v>
      </c>
      <c r="M141" s="9">
        <v>6</v>
      </c>
      <c r="N141" s="9">
        <v>6</v>
      </c>
      <c r="O141" s="9">
        <v>6</v>
      </c>
      <c r="P141" s="8" t="s">
        <v>49</v>
      </c>
      <c r="Q141" s="7">
        <v>2</v>
      </c>
      <c r="R141">
        <v>1954</v>
      </c>
      <c r="S141">
        <v>4389</v>
      </c>
      <c r="T141">
        <v>1.24</v>
      </c>
      <c r="U141">
        <v>67.7</v>
      </c>
      <c r="V141" t="s">
        <v>50</v>
      </c>
      <c r="W141" t="s">
        <v>51</v>
      </c>
      <c r="X141" t="s">
        <v>322</v>
      </c>
      <c r="Y141" t="s">
        <v>93</v>
      </c>
      <c r="Z141" t="s">
        <v>796</v>
      </c>
      <c r="AB141" t="s">
        <v>797</v>
      </c>
      <c r="AC141" t="s">
        <v>798</v>
      </c>
      <c r="AD141" t="s">
        <v>799</v>
      </c>
      <c r="AE141" t="s">
        <v>54</v>
      </c>
      <c r="AF141" t="s">
        <v>46</v>
      </c>
      <c r="AG141" t="s">
        <v>70</v>
      </c>
      <c r="AH141">
        <v>18</v>
      </c>
      <c r="AI141">
        <v>21</v>
      </c>
      <c r="AJ141">
        <v>25</v>
      </c>
      <c r="AM141" t="s">
        <v>312</v>
      </c>
      <c r="AN141">
        <v>75</v>
      </c>
      <c r="AO141">
        <v>36.905977555</v>
      </c>
      <c r="AP141">
        <v>-87.480235037</v>
      </c>
      <c r="AQ141" t="s">
        <v>83</v>
      </c>
      <c r="AT141" t="s">
        <v>800</v>
      </c>
      <c r="AU141">
        <v>15.34</v>
      </c>
      <c r="AV141" t="s">
        <v>4716</v>
      </c>
    </row>
    <row r="142" spans="1:48" x14ac:dyDescent="0.25">
      <c r="A142">
        <v>2</v>
      </c>
      <c r="B142" s="6">
        <f t="shared" si="2"/>
        <v>24</v>
      </c>
      <c r="C142" t="str">
        <f>VLOOKUP(B142,Sheet1!$A$2:$B$121,2,FALSE)</f>
        <v>Christian</v>
      </c>
      <c r="D142" s="2" t="s">
        <v>801</v>
      </c>
      <c r="F142" t="s">
        <v>45</v>
      </c>
      <c r="G142" t="s">
        <v>55</v>
      </c>
      <c r="H142" t="s">
        <v>47</v>
      </c>
      <c r="I142" t="s">
        <v>48</v>
      </c>
      <c r="J142">
        <v>5362.5370000000003</v>
      </c>
      <c r="K142">
        <v>33.700000000000003</v>
      </c>
      <c r="L142">
        <v>23.95</v>
      </c>
      <c r="M142" s="9">
        <v>6</v>
      </c>
      <c r="N142" s="9">
        <v>6</v>
      </c>
      <c r="O142" s="9">
        <v>5</v>
      </c>
      <c r="P142" s="8" t="s">
        <v>49</v>
      </c>
      <c r="Q142" s="7">
        <v>2</v>
      </c>
      <c r="R142">
        <v>1927</v>
      </c>
      <c r="S142">
        <v>2200</v>
      </c>
      <c r="T142">
        <v>21.13</v>
      </c>
      <c r="U142">
        <v>59.5</v>
      </c>
      <c r="V142" t="s">
        <v>50</v>
      </c>
      <c r="W142" t="s">
        <v>51</v>
      </c>
      <c r="X142" t="s">
        <v>64</v>
      </c>
      <c r="Y142" t="s">
        <v>315</v>
      </c>
      <c r="Z142" t="s">
        <v>802</v>
      </c>
      <c r="AB142" t="s">
        <v>797</v>
      </c>
      <c r="AC142" t="s">
        <v>803</v>
      </c>
      <c r="AD142" t="s">
        <v>804</v>
      </c>
      <c r="AE142" t="s">
        <v>54</v>
      </c>
      <c r="AF142" t="s">
        <v>46</v>
      </c>
      <c r="AG142" t="s">
        <v>70</v>
      </c>
      <c r="AH142">
        <v>29</v>
      </c>
      <c r="AI142">
        <v>29</v>
      </c>
      <c r="AJ142">
        <v>32</v>
      </c>
      <c r="AM142" t="s">
        <v>312</v>
      </c>
      <c r="AN142">
        <v>159.12</v>
      </c>
      <c r="AO142">
        <v>36.756349858999997</v>
      </c>
      <c r="AP142">
        <v>-87.320056692999998</v>
      </c>
      <c r="AQ142" t="s">
        <v>83</v>
      </c>
      <c r="AT142" t="s">
        <v>800</v>
      </c>
      <c r="AU142">
        <v>0.30499999999999999</v>
      </c>
      <c r="AV142" t="s">
        <v>4717</v>
      </c>
    </row>
    <row r="143" spans="1:48" x14ac:dyDescent="0.25">
      <c r="A143">
        <v>2</v>
      </c>
      <c r="B143" s="6">
        <f t="shared" si="2"/>
        <v>24</v>
      </c>
      <c r="C143" t="str">
        <f>VLOOKUP(B143,Sheet1!$A$2:$B$121,2,FALSE)</f>
        <v>Christian</v>
      </c>
      <c r="D143" s="2" t="s">
        <v>805</v>
      </c>
      <c r="F143" t="s">
        <v>45</v>
      </c>
      <c r="G143" t="s">
        <v>55</v>
      </c>
      <c r="H143" t="s">
        <v>47</v>
      </c>
      <c r="I143" t="s">
        <v>143</v>
      </c>
      <c r="J143">
        <v>1911.296</v>
      </c>
      <c r="K143">
        <v>26.6</v>
      </c>
      <c r="L143">
        <v>22</v>
      </c>
      <c r="M143" s="9">
        <v>6</v>
      </c>
      <c r="N143" s="9">
        <v>6</v>
      </c>
      <c r="O143" s="9">
        <v>6</v>
      </c>
      <c r="P143" s="8" t="s">
        <v>49</v>
      </c>
      <c r="Q143" s="7">
        <v>2</v>
      </c>
      <c r="R143">
        <v>1959</v>
      </c>
      <c r="S143">
        <v>403</v>
      </c>
      <c r="T143">
        <v>6.21</v>
      </c>
      <c r="U143">
        <v>49.6</v>
      </c>
      <c r="V143" t="s">
        <v>62</v>
      </c>
      <c r="W143" t="s">
        <v>63</v>
      </c>
      <c r="X143" t="s">
        <v>52</v>
      </c>
      <c r="Y143" t="s">
        <v>99</v>
      </c>
      <c r="Z143" t="s">
        <v>806</v>
      </c>
      <c r="AB143" t="s">
        <v>807</v>
      </c>
      <c r="AC143" t="s">
        <v>808</v>
      </c>
      <c r="AD143" t="s">
        <v>809</v>
      </c>
      <c r="AE143" t="s">
        <v>54</v>
      </c>
      <c r="AF143" t="s">
        <v>46</v>
      </c>
      <c r="AG143" t="s">
        <v>70</v>
      </c>
      <c r="AH143">
        <v>18</v>
      </c>
      <c r="AI143">
        <v>19</v>
      </c>
      <c r="AJ143">
        <v>20</v>
      </c>
      <c r="AK143">
        <v>25</v>
      </c>
      <c r="AM143" t="s">
        <v>71</v>
      </c>
      <c r="AN143">
        <v>71.849999999999994</v>
      </c>
      <c r="AO143">
        <v>36.981358098000001</v>
      </c>
      <c r="AP143">
        <v>-87.352314440000001</v>
      </c>
      <c r="AQ143" t="s">
        <v>83</v>
      </c>
      <c r="AT143" t="s">
        <v>810</v>
      </c>
      <c r="AU143">
        <v>4.9749999999999996</v>
      </c>
      <c r="AV143" t="s">
        <v>4716</v>
      </c>
    </row>
    <row r="144" spans="1:48" x14ac:dyDescent="0.25">
      <c r="A144">
        <v>2</v>
      </c>
      <c r="B144" s="6">
        <f t="shared" si="2"/>
        <v>24</v>
      </c>
      <c r="C144" t="str">
        <f>VLOOKUP(B144,Sheet1!$A$2:$B$121,2,FALSE)</f>
        <v>Christian</v>
      </c>
      <c r="D144" s="2" t="s">
        <v>811</v>
      </c>
      <c r="E144">
        <v>10001</v>
      </c>
      <c r="F144" t="s">
        <v>60</v>
      </c>
      <c r="G144" t="s">
        <v>55</v>
      </c>
      <c r="H144" t="s">
        <v>47</v>
      </c>
      <c r="I144" t="s">
        <v>143</v>
      </c>
      <c r="J144">
        <v>1009.655</v>
      </c>
      <c r="K144">
        <v>21.98</v>
      </c>
      <c r="L144">
        <v>22</v>
      </c>
      <c r="M144" s="9">
        <v>6</v>
      </c>
      <c r="N144" s="9">
        <v>4</v>
      </c>
      <c r="O144" s="9">
        <v>4</v>
      </c>
      <c r="P144" s="8" t="s">
        <v>49</v>
      </c>
      <c r="Q144" s="7">
        <v>2</v>
      </c>
      <c r="R144">
        <v>1959</v>
      </c>
      <c r="S144">
        <v>185</v>
      </c>
      <c r="T144">
        <v>6.21</v>
      </c>
      <c r="U144">
        <v>52.8</v>
      </c>
      <c r="V144" t="s">
        <v>62</v>
      </c>
      <c r="W144" t="s">
        <v>63</v>
      </c>
      <c r="X144" t="s">
        <v>52</v>
      </c>
      <c r="Y144" t="s">
        <v>99</v>
      </c>
      <c r="Z144" t="s">
        <v>812</v>
      </c>
      <c r="AB144" t="s">
        <v>807</v>
      </c>
      <c r="AC144" t="s">
        <v>813</v>
      </c>
      <c r="AD144" t="s">
        <v>814</v>
      </c>
      <c r="AE144" t="s">
        <v>54</v>
      </c>
      <c r="AF144" t="s">
        <v>55</v>
      </c>
      <c r="AG144" t="s">
        <v>56</v>
      </c>
      <c r="AM144" t="s">
        <v>71</v>
      </c>
      <c r="AN144">
        <v>45.93</v>
      </c>
      <c r="AO144">
        <v>36.971992168</v>
      </c>
      <c r="AP144">
        <v>-87.324147518999993</v>
      </c>
      <c r="AQ144" t="s">
        <v>72</v>
      </c>
      <c r="AT144" t="s">
        <v>810</v>
      </c>
      <c r="AU144">
        <v>3.1829999999999998</v>
      </c>
      <c r="AV144" t="s">
        <v>4716</v>
      </c>
    </row>
    <row r="145" spans="1:48" x14ac:dyDescent="0.25">
      <c r="A145">
        <v>2</v>
      </c>
      <c r="B145" s="6">
        <f t="shared" si="2"/>
        <v>24</v>
      </c>
      <c r="C145" t="str">
        <f>VLOOKUP(B145,Sheet1!$A$2:$B$121,2,FALSE)</f>
        <v>Christian</v>
      </c>
      <c r="D145" s="2" t="s">
        <v>815</v>
      </c>
      <c r="E145">
        <v>1089</v>
      </c>
      <c r="F145" t="s">
        <v>60</v>
      </c>
      <c r="G145" t="s">
        <v>46</v>
      </c>
      <c r="H145" t="s">
        <v>47</v>
      </c>
      <c r="I145" t="s">
        <v>48</v>
      </c>
      <c r="J145">
        <v>5004.0169999999998</v>
      </c>
      <c r="K145">
        <v>41</v>
      </c>
      <c r="L145">
        <v>32</v>
      </c>
      <c r="M145" s="9">
        <v>6</v>
      </c>
      <c r="N145" s="9">
        <v>4</v>
      </c>
      <c r="O145" s="9">
        <v>4</v>
      </c>
      <c r="P145" s="8" t="s">
        <v>49</v>
      </c>
      <c r="Q145" s="7">
        <v>2</v>
      </c>
      <c r="R145">
        <v>1935</v>
      </c>
      <c r="S145">
        <v>18000</v>
      </c>
      <c r="T145">
        <v>1.24</v>
      </c>
      <c r="U145">
        <v>30.5</v>
      </c>
      <c r="V145" t="s">
        <v>710</v>
      </c>
      <c r="W145" t="s">
        <v>51</v>
      </c>
      <c r="X145" t="s">
        <v>52</v>
      </c>
      <c r="Y145" t="s">
        <v>99</v>
      </c>
      <c r="Z145" t="s">
        <v>816</v>
      </c>
      <c r="AB145" t="s">
        <v>817</v>
      </c>
      <c r="AC145" t="s">
        <v>803</v>
      </c>
      <c r="AD145" t="s">
        <v>818</v>
      </c>
      <c r="AE145" t="s">
        <v>54</v>
      </c>
      <c r="AF145" t="s">
        <v>46</v>
      </c>
      <c r="AG145" t="s">
        <v>70</v>
      </c>
      <c r="AL145">
        <v>10</v>
      </c>
      <c r="AM145" t="s">
        <v>57</v>
      </c>
      <c r="AN145">
        <v>122.05</v>
      </c>
      <c r="AO145">
        <v>36.855341371000002</v>
      </c>
      <c r="AP145">
        <v>-87.487919013999999</v>
      </c>
      <c r="AQ145" t="s">
        <v>72</v>
      </c>
      <c r="AT145" t="s">
        <v>819</v>
      </c>
      <c r="AU145">
        <v>15.401999999999999</v>
      </c>
      <c r="AV145" t="s">
        <v>4717</v>
      </c>
    </row>
    <row r="146" spans="1:48" x14ac:dyDescent="0.25">
      <c r="A146">
        <v>2</v>
      </c>
      <c r="B146" s="6">
        <f t="shared" ref="B146:B209" si="3">LEFT(D146,3)*1</f>
        <v>24</v>
      </c>
      <c r="C146" t="str">
        <f>VLOOKUP(B146,Sheet1!$A$2:$B$121,2,FALSE)</f>
        <v>Christian</v>
      </c>
      <c r="D146" s="2" t="s">
        <v>820</v>
      </c>
      <c r="F146" t="s">
        <v>60</v>
      </c>
      <c r="G146" t="s">
        <v>55</v>
      </c>
      <c r="H146" t="s">
        <v>75</v>
      </c>
      <c r="I146" t="s">
        <v>92</v>
      </c>
      <c r="J146">
        <v>338.52499999999998</v>
      </c>
      <c r="K146">
        <v>12.14</v>
      </c>
      <c r="L146">
        <v>14.11</v>
      </c>
      <c r="M146" s="9">
        <v>5</v>
      </c>
      <c r="N146" s="9">
        <v>5</v>
      </c>
      <c r="O146" s="9">
        <v>4</v>
      </c>
      <c r="P146" s="8" t="s">
        <v>49</v>
      </c>
      <c r="Q146" s="7">
        <v>2</v>
      </c>
      <c r="R146">
        <v>1945</v>
      </c>
      <c r="S146">
        <v>35</v>
      </c>
      <c r="T146">
        <v>1.86</v>
      </c>
      <c r="U146">
        <v>20.9</v>
      </c>
      <c r="V146" t="s">
        <v>62</v>
      </c>
      <c r="W146" t="s">
        <v>821</v>
      </c>
      <c r="X146" t="s">
        <v>52</v>
      </c>
      <c r="Y146" t="s">
        <v>99</v>
      </c>
      <c r="AB146" t="s">
        <v>822</v>
      </c>
      <c r="AC146" t="s">
        <v>823</v>
      </c>
      <c r="AD146" t="s">
        <v>824</v>
      </c>
      <c r="AE146" t="s">
        <v>825</v>
      </c>
      <c r="AF146" t="s">
        <v>46</v>
      </c>
      <c r="AG146" t="s">
        <v>70</v>
      </c>
      <c r="AL146">
        <v>3</v>
      </c>
      <c r="AN146">
        <v>27.89</v>
      </c>
      <c r="AO146">
        <v>37.059071502000002</v>
      </c>
      <c r="AP146">
        <v>-87.664121915999999</v>
      </c>
      <c r="AQ146" t="s">
        <v>72</v>
      </c>
      <c r="AT146" t="s">
        <v>826</v>
      </c>
      <c r="AU146">
        <v>1.1859999999999999</v>
      </c>
      <c r="AV146" t="s">
        <v>4716</v>
      </c>
    </row>
    <row r="147" spans="1:48" x14ac:dyDescent="0.25">
      <c r="A147">
        <v>2</v>
      </c>
      <c r="B147" s="6">
        <f t="shared" si="3"/>
        <v>24</v>
      </c>
      <c r="C147" t="str">
        <f>VLOOKUP(B147,Sheet1!$A$2:$B$121,2,FALSE)</f>
        <v>Christian</v>
      </c>
      <c r="D147" s="2" t="s">
        <v>827</v>
      </c>
      <c r="E147">
        <v>1085</v>
      </c>
      <c r="F147" t="s">
        <v>60</v>
      </c>
      <c r="G147" t="s">
        <v>55</v>
      </c>
      <c r="H147" t="s">
        <v>75</v>
      </c>
      <c r="I147" t="s">
        <v>48</v>
      </c>
      <c r="J147">
        <v>1440.856</v>
      </c>
      <c r="K147">
        <v>18</v>
      </c>
      <c r="L147">
        <v>14.11</v>
      </c>
      <c r="M147" s="9">
        <v>4</v>
      </c>
      <c r="N147" s="9">
        <v>5</v>
      </c>
      <c r="O147" s="9">
        <v>5</v>
      </c>
      <c r="P147" s="8" t="s">
        <v>49</v>
      </c>
      <c r="Q147" s="7">
        <v>2</v>
      </c>
      <c r="R147">
        <v>1935</v>
      </c>
      <c r="T147">
        <v>3.73</v>
      </c>
      <c r="U147">
        <v>36.6</v>
      </c>
      <c r="V147" t="s">
        <v>76</v>
      </c>
      <c r="W147" t="s">
        <v>77</v>
      </c>
      <c r="X147" t="s">
        <v>52</v>
      </c>
      <c r="Y147" t="s">
        <v>828</v>
      </c>
      <c r="AB147" t="s">
        <v>829</v>
      </c>
      <c r="AC147" t="s">
        <v>803</v>
      </c>
      <c r="AD147" t="s">
        <v>830</v>
      </c>
      <c r="AE147" t="s">
        <v>82</v>
      </c>
      <c r="AF147" t="s">
        <v>46</v>
      </c>
      <c r="AG147" t="s">
        <v>70</v>
      </c>
      <c r="AL147">
        <v>14</v>
      </c>
      <c r="AN147">
        <v>80.05</v>
      </c>
      <c r="AO147">
        <v>36.943755037000003</v>
      </c>
      <c r="AP147">
        <v>-87.483227378999999</v>
      </c>
      <c r="AQ147" t="s">
        <v>72</v>
      </c>
      <c r="AR147" t="s">
        <v>541</v>
      </c>
      <c r="AS147" s="1">
        <v>43245</v>
      </c>
      <c r="AT147" t="s">
        <v>831</v>
      </c>
      <c r="AU147">
        <v>3.9E-2</v>
      </c>
      <c r="AV147" t="s">
        <v>4717</v>
      </c>
    </row>
    <row r="148" spans="1:48" x14ac:dyDescent="0.25">
      <c r="A148">
        <v>2</v>
      </c>
      <c r="B148" s="6">
        <f t="shared" si="3"/>
        <v>24</v>
      </c>
      <c r="C148" t="str">
        <f>VLOOKUP(B148,Sheet1!$A$2:$B$121,2,FALSE)</f>
        <v>Christian</v>
      </c>
      <c r="D148" s="2" t="s">
        <v>832</v>
      </c>
      <c r="E148">
        <v>1094</v>
      </c>
      <c r="F148" t="s">
        <v>60</v>
      </c>
      <c r="G148" t="s">
        <v>55</v>
      </c>
      <c r="H148" t="s">
        <v>75</v>
      </c>
      <c r="I148" t="s">
        <v>143</v>
      </c>
      <c r="J148">
        <v>3266.739</v>
      </c>
      <c r="K148">
        <v>29.2</v>
      </c>
      <c r="L148">
        <v>24</v>
      </c>
      <c r="M148" s="9">
        <v>5</v>
      </c>
      <c r="N148" s="9">
        <v>4</v>
      </c>
      <c r="O148" s="9">
        <v>5</v>
      </c>
      <c r="P148" s="8" t="s">
        <v>49</v>
      </c>
      <c r="Q148" s="7">
        <v>2</v>
      </c>
      <c r="R148">
        <v>1958</v>
      </c>
      <c r="S148">
        <v>3460</v>
      </c>
      <c r="T148">
        <v>14.91</v>
      </c>
      <c r="U148">
        <v>6</v>
      </c>
      <c r="V148" t="s">
        <v>76</v>
      </c>
      <c r="W148" t="s">
        <v>565</v>
      </c>
      <c r="X148" t="s">
        <v>329</v>
      </c>
      <c r="Y148" t="s">
        <v>330</v>
      </c>
      <c r="AB148" t="s">
        <v>833</v>
      </c>
      <c r="AC148" t="s">
        <v>798</v>
      </c>
      <c r="AD148" t="s">
        <v>834</v>
      </c>
      <c r="AE148" t="s">
        <v>569</v>
      </c>
      <c r="AF148" t="s">
        <v>46</v>
      </c>
      <c r="AG148" t="s">
        <v>70</v>
      </c>
      <c r="AL148">
        <v>9</v>
      </c>
      <c r="AN148">
        <v>111.88</v>
      </c>
      <c r="AO148">
        <v>36.850503992999997</v>
      </c>
      <c r="AP148">
        <v>-87.523513539999996</v>
      </c>
      <c r="AQ148" t="s">
        <v>72</v>
      </c>
      <c r="AR148" t="s">
        <v>666</v>
      </c>
      <c r="AT148" t="s">
        <v>835</v>
      </c>
      <c r="AU148">
        <v>0.40300000000000002</v>
      </c>
      <c r="AV148" t="s">
        <v>4716</v>
      </c>
    </row>
    <row r="149" spans="1:48" x14ac:dyDescent="0.25">
      <c r="A149">
        <v>2</v>
      </c>
      <c r="B149" s="6">
        <f t="shared" si="3"/>
        <v>24</v>
      </c>
      <c r="C149" t="str">
        <f>VLOOKUP(B149,Sheet1!$A$2:$B$121,2,FALSE)</f>
        <v>Christian</v>
      </c>
      <c r="D149" s="2" t="s">
        <v>836</v>
      </c>
      <c r="F149" t="s">
        <v>45</v>
      </c>
      <c r="G149" t="s">
        <v>55</v>
      </c>
      <c r="H149" t="s">
        <v>75</v>
      </c>
      <c r="I149" t="s">
        <v>837</v>
      </c>
      <c r="J149">
        <v>4662.6400000000003</v>
      </c>
      <c r="K149">
        <v>34</v>
      </c>
      <c r="L149">
        <v>27.89</v>
      </c>
      <c r="M149" s="8" t="s">
        <v>49</v>
      </c>
      <c r="N149" s="8" t="s">
        <v>49</v>
      </c>
      <c r="O149" s="8" t="s">
        <v>49</v>
      </c>
      <c r="P149" s="9">
        <v>5</v>
      </c>
      <c r="Q149" s="7">
        <v>2</v>
      </c>
      <c r="R149">
        <v>1904</v>
      </c>
      <c r="S149">
        <v>4613</v>
      </c>
      <c r="T149">
        <v>0</v>
      </c>
      <c r="U149">
        <v>42.5</v>
      </c>
      <c r="V149" t="s">
        <v>62</v>
      </c>
      <c r="W149" t="s">
        <v>565</v>
      </c>
      <c r="X149" t="s">
        <v>838</v>
      </c>
      <c r="Y149" t="s">
        <v>65</v>
      </c>
      <c r="AB149" t="s">
        <v>839</v>
      </c>
      <c r="AC149" t="s">
        <v>798</v>
      </c>
      <c r="AD149" t="s">
        <v>840</v>
      </c>
      <c r="AE149" t="s">
        <v>569</v>
      </c>
      <c r="AF149" t="s">
        <v>46</v>
      </c>
      <c r="AG149" t="s">
        <v>70</v>
      </c>
      <c r="AL149">
        <v>15</v>
      </c>
      <c r="AN149">
        <v>137.13999999999999</v>
      </c>
      <c r="AO149">
        <v>36.867235033</v>
      </c>
      <c r="AP149">
        <v>-87.489815954999997</v>
      </c>
      <c r="AQ149" t="s">
        <v>58</v>
      </c>
      <c r="AT149" t="s">
        <v>841</v>
      </c>
      <c r="AU149">
        <v>0.10100000000000001</v>
      </c>
      <c r="AV149" t="s">
        <v>4716</v>
      </c>
    </row>
    <row r="150" spans="1:48" x14ac:dyDescent="0.25">
      <c r="A150">
        <v>2</v>
      </c>
      <c r="B150" s="6">
        <f t="shared" si="3"/>
        <v>30</v>
      </c>
      <c r="C150" t="str">
        <f>VLOOKUP(B150,Sheet1!$A$2:$B$121,2,FALSE)</f>
        <v>Daviess</v>
      </c>
      <c r="D150" s="2" t="s">
        <v>842</v>
      </c>
      <c r="F150" t="s">
        <v>45</v>
      </c>
      <c r="G150" t="s">
        <v>55</v>
      </c>
      <c r="H150" t="s">
        <v>47</v>
      </c>
      <c r="I150" t="s">
        <v>48</v>
      </c>
      <c r="J150">
        <v>6766.7290000000003</v>
      </c>
      <c r="K150">
        <v>27.5</v>
      </c>
      <c r="L150">
        <v>27.89</v>
      </c>
      <c r="M150" s="9">
        <v>6</v>
      </c>
      <c r="N150" s="9">
        <v>5</v>
      </c>
      <c r="O150" s="9">
        <v>5</v>
      </c>
      <c r="P150" s="8" t="s">
        <v>49</v>
      </c>
      <c r="Q150" s="7">
        <v>2</v>
      </c>
      <c r="R150">
        <v>1934</v>
      </c>
      <c r="S150">
        <v>3340</v>
      </c>
      <c r="T150">
        <v>1.86</v>
      </c>
      <c r="U150">
        <v>49.1</v>
      </c>
      <c r="V150" t="s">
        <v>710</v>
      </c>
      <c r="W150" t="s">
        <v>63</v>
      </c>
      <c r="X150" t="s">
        <v>52</v>
      </c>
      <c r="Y150" t="s">
        <v>53</v>
      </c>
      <c r="Z150" t="s">
        <v>843</v>
      </c>
      <c r="AA150" t="s">
        <v>844</v>
      </c>
      <c r="AB150" t="s">
        <v>845</v>
      </c>
      <c r="AC150" t="s">
        <v>145</v>
      </c>
      <c r="AD150" t="s">
        <v>846</v>
      </c>
      <c r="AE150" t="s">
        <v>54</v>
      </c>
      <c r="AF150" t="s">
        <v>46</v>
      </c>
      <c r="AG150" t="s">
        <v>70</v>
      </c>
      <c r="AI150">
        <v>22</v>
      </c>
      <c r="AJ150">
        <v>25</v>
      </c>
      <c r="AM150" t="s">
        <v>312</v>
      </c>
      <c r="AN150">
        <v>246.06</v>
      </c>
      <c r="AO150">
        <v>37.689889323999999</v>
      </c>
      <c r="AP150">
        <v>-87.191211005</v>
      </c>
      <c r="AQ150" t="s">
        <v>58</v>
      </c>
      <c r="AT150" t="s">
        <v>847</v>
      </c>
      <c r="AU150">
        <v>6.5229999999999997</v>
      </c>
      <c r="AV150" t="s">
        <v>4716</v>
      </c>
    </row>
    <row r="151" spans="1:48" x14ac:dyDescent="0.25">
      <c r="A151">
        <v>2</v>
      </c>
      <c r="B151" s="6">
        <f t="shared" si="3"/>
        <v>30</v>
      </c>
      <c r="C151" t="str">
        <f>VLOOKUP(B151,Sheet1!$A$2:$B$121,2,FALSE)</f>
        <v>Daviess</v>
      </c>
      <c r="D151" s="2" t="s">
        <v>848</v>
      </c>
      <c r="E151">
        <v>10023</v>
      </c>
      <c r="F151" t="s">
        <v>60</v>
      </c>
      <c r="G151" t="s">
        <v>55</v>
      </c>
      <c r="H151" t="s">
        <v>47</v>
      </c>
      <c r="I151" t="s">
        <v>143</v>
      </c>
      <c r="J151">
        <v>0</v>
      </c>
      <c r="K151">
        <v>0</v>
      </c>
      <c r="L151">
        <v>21</v>
      </c>
      <c r="M151" s="8" t="s">
        <v>49</v>
      </c>
      <c r="N151" s="8" t="s">
        <v>49</v>
      </c>
      <c r="O151" s="8" t="s">
        <v>49</v>
      </c>
      <c r="P151" s="9">
        <v>4</v>
      </c>
      <c r="Q151" s="7">
        <v>2</v>
      </c>
      <c r="R151">
        <v>1952</v>
      </c>
      <c r="S151">
        <v>908</v>
      </c>
      <c r="T151">
        <v>6.21</v>
      </c>
      <c r="U151">
        <v>39.6</v>
      </c>
      <c r="V151" t="s">
        <v>62</v>
      </c>
      <c r="W151" t="s">
        <v>63</v>
      </c>
      <c r="X151" t="s">
        <v>52</v>
      </c>
      <c r="Y151" t="s">
        <v>65</v>
      </c>
      <c r="Z151" t="s">
        <v>849</v>
      </c>
      <c r="AB151" t="s">
        <v>850</v>
      </c>
      <c r="AC151" t="s">
        <v>401</v>
      </c>
      <c r="AD151" t="s">
        <v>851</v>
      </c>
      <c r="AE151" t="s">
        <v>54</v>
      </c>
      <c r="AF151" t="s">
        <v>46</v>
      </c>
      <c r="AG151" t="s">
        <v>70</v>
      </c>
      <c r="AL151">
        <v>10</v>
      </c>
      <c r="AM151" t="s">
        <v>71</v>
      </c>
      <c r="AN151">
        <v>51.84</v>
      </c>
      <c r="AO151">
        <v>37.658319569</v>
      </c>
      <c r="AP151">
        <v>-86.878492148999996</v>
      </c>
      <c r="AQ151" t="s">
        <v>72</v>
      </c>
      <c r="AT151" t="s">
        <v>852</v>
      </c>
      <c r="AU151">
        <v>2.266</v>
      </c>
      <c r="AV151" t="s">
        <v>4716</v>
      </c>
    </row>
    <row r="152" spans="1:48" x14ac:dyDescent="0.25">
      <c r="A152">
        <v>2</v>
      </c>
      <c r="B152" s="6">
        <f t="shared" si="3"/>
        <v>30</v>
      </c>
      <c r="C152" t="str">
        <f>VLOOKUP(B152,Sheet1!$A$2:$B$121,2,FALSE)</f>
        <v>Daviess</v>
      </c>
      <c r="D152" s="2" t="s">
        <v>853</v>
      </c>
      <c r="F152" t="s">
        <v>45</v>
      </c>
      <c r="G152" t="s">
        <v>55</v>
      </c>
      <c r="H152" t="s">
        <v>75</v>
      </c>
      <c r="I152" t="s">
        <v>137</v>
      </c>
      <c r="J152">
        <v>780.59900000000005</v>
      </c>
      <c r="K152">
        <v>24.28</v>
      </c>
      <c r="L152">
        <v>19.03</v>
      </c>
      <c r="M152" s="9">
        <v>6</v>
      </c>
      <c r="N152" s="9">
        <v>5</v>
      </c>
      <c r="O152" s="9">
        <v>6</v>
      </c>
      <c r="P152" s="8" t="s">
        <v>49</v>
      </c>
      <c r="Q152" s="7">
        <v>2</v>
      </c>
      <c r="R152">
        <v>1970</v>
      </c>
      <c r="S152">
        <v>187</v>
      </c>
      <c r="T152">
        <v>4.97</v>
      </c>
      <c r="U152">
        <v>47.9</v>
      </c>
      <c r="V152" t="s">
        <v>76</v>
      </c>
      <c r="W152" t="s">
        <v>77</v>
      </c>
      <c r="X152" t="s">
        <v>64</v>
      </c>
      <c r="Y152" t="s">
        <v>78</v>
      </c>
      <c r="Z152" t="s">
        <v>215</v>
      </c>
      <c r="AB152" t="s">
        <v>854</v>
      </c>
      <c r="AC152" t="s">
        <v>855</v>
      </c>
      <c r="AD152" t="s">
        <v>856</v>
      </c>
      <c r="AE152" t="s">
        <v>82</v>
      </c>
      <c r="AF152" t="s">
        <v>46</v>
      </c>
      <c r="AG152" t="s">
        <v>70</v>
      </c>
      <c r="AL152">
        <v>14</v>
      </c>
      <c r="AN152">
        <v>32.15</v>
      </c>
      <c r="AO152">
        <v>37.771639274000002</v>
      </c>
      <c r="AP152">
        <v>-86.977162825999997</v>
      </c>
      <c r="AQ152" t="s">
        <v>83</v>
      </c>
      <c r="AT152" t="s">
        <v>857</v>
      </c>
      <c r="AU152">
        <v>1.135</v>
      </c>
      <c r="AV152" t="s">
        <v>4716</v>
      </c>
    </row>
    <row r="153" spans="1:48" x14ac:dyDescent="0.25">
      <c r="A153">
        <v>2</v>
      </c>
      <c r="B153" s="6">
        <f t="shared" si="3"/>
        <v>30</v>
      </c>
      <c r="C153" t="str">
        <f>VLOOKUP(B153,Sheet1!$A$2:$B$121,2,FALSE)</f>
        <v>Daviess</v>
      </c>
      <c r="D153" s="2" t="s">
        <v>858</v>
      </c>
      <c r="E153">
        <v>8813</v>
      </c>
      <c r="F153" t="s">
        <v>60</v>
      </c>
      <c r="G153" t="s">
        <v>55</v>
      </c>
      <c r="H153" t="s">
        <v>75</v>
      </c>
      <c r="I153" t="s">
        <v>48</v>
      </c>
      <c r="J153">
        <v>563.49800000000005</v>
      </c>
      <c r="K153">
        <v>24.5</v>
      </c>
      <c r="L153">
        <v>18</v>
      </c>
      <c r="M153" s="9">
        <v>6</v>
      </c>
      <c r="N153" s="9">
        <v>4</v>
      </c>
      <c r="O153" s="9">
        <v>4</v>
      </c>
      <c r="P153" s="8" t="s">
        <v>49</v>
      </c>
      <c r="Q153" s="7">
        <v>2</v>
      </c>
      <c r="R153">
        <v>1940</v>
      </c>
      <c r="T153">
        <v>1.86</v>
      </c>
      <c r="U153">
        <v>45.5</v>
      </c>
      <c r="V153" t="s">
        <v>76</v>
      </c>
      <c r="W153" t="s">
        <v>77</v>
      </c>
      <c r="X153" t="s">
        <v>64</v>
      </c>
      <c r="Y153" t="s">
        <v>93</v>
      </c>
      <c r="AB153" t="s">
        <v>859</v>
      </c>
      <c r="AC153" t="s">
        <v>860</v>
      </c>
      <c r="AD153" t="s">
        <v>861</v>
      </c>
      <c r="AE153" t="s">
        <v>82</v>
      </c>
      <c r="AF153" t="s">
        <v>46</v>
      </c>
      <c r="AG153" t="s">
        <v>70</v>
      </c>
      <c r="AH153">
        <v>15</v>
      </c>
      <c r="AI153">
        <v>15</v>
      </c>
      <c r="AJ153">
        <v>15</v>
      </c>
      <c r="AK153">
        <v>15</v>
      </c>
      <c r="AL153">
        <v>15</v>
      </c>
      <c r="AN153">
        <v>23</v>
      </c>
      <c r="AO153">
        <v>37.824230145999998</v>
      </c>
      <c r="AP153">
        <v>-86.985088340000004</v>
      </c>
      <c r="AQ153" t="s">
        <v>72</v>
      </c>
      <c r="AR153" t="s">
        <v>666</v>
      </c>
      <c r="AT153" t="s">
        <v>862</v>
      </c>
      <c r="AU153">
        <v>1.0069999999999999</v>
      </c>
      <c r="AV153" t="s">
        <v>4716</v>
      </c>
    </row>
    <row r="154" spans="1:48" x14ac:dyDescent="0.25">
      <c r="A154">
        <v>2</v>
      </c>
      <c r="B154" s="6">
        <f t="shared" si="3"/>
        <v>30</v>
      </c>
      <c r="C154" t="str">
        <f>VLOOKUP(B154,Sheet1!$A$2:$B$121,2,FALSE)</f>
        <v>Daviess</v>
      </c>
      <c r="D154" s="2" t="s">
        <v>863</v>
      </c>
      <c r="E154">
        <v>10002</v>
      </c>
      <c r="F154" t="s">
        <v>60</v>
      </c>
      <c r="G154" t="s">
        <v>55</v>
      </c>
      <c r="H154" t="s">
        <v>75</v>
      </c>
      <c r="I154" t="s">
        <v>48</v>
      </c>
      <c r="J154">
        <v>511.93200000000002</v>
      </c>
      <c r="K154">
        <v>19.03</v>
      </c>
      <c r="L154">
        <v>15</v>
      </c>
      <c r="M154" s="9">
        <v>5</v>
      </c>
      <c r="N154" s="9">
        <v>4</v>
      </c>
      <c r="O154" s="9">
        <v>5</v>
      </c>
      <c r="P154" s="8" t="s">
        <v>49</v>
      </c>
      <c r="Q154" s="7">
        <v>2</v>
      </c>
      <c r="R154">
        <v>1920</v>
      </c>
      <c r="S154">
        <v>747</v>
      </c>
      <c r="T154">
        <v>99.99</v>
      </c>
      <c r="U154">
        <v>9.5</v>
      </c>
      <c r="V154" t="s">
        <v>76</v>
      </c>
      <c r="W154" t="s">
        <v>77</v>
      </c>
      <c r="X154" t="s">
        <v>64</v>
      </c>
      <c r="Y154" t="s">
        <v>315</v>
      </c>
      <c r="AB154" t="s">
        <v>864</v>
      </c>
      <c r="AC154" t="s">
        <v>865</v>
      </c>
      <c r="AD154" t="s">
        <v>866</v>
      </c>
      <c r="AE154" t="s">
        <v>82</v>
      </c>
      <c r="AF154" t="s">
        <v>46</v>
      </c>
      <c r="AG154" t="s">
        <v>70</v>
      </c>
      <c r="AL154">
        <v>15</v>
      </c>
      <c r="AN154">
        <v>26.9</v>
      </c>
      <c r="AO154">
        <v>37.865069372999997</v>
      </c>
      <c r="AP154">
        <v>-86.996726593000005</v>
      </c>
      <c r="AQ154" t="s">
        <v>72</v>
      </c>
      <c r="AT154" t="s">
        <v>867</v>
      </c>
      <c r="AU154">
        <v>7.5999999999999998E-2</v>
      </c>
      <c r="AV154" t="s">
        <v>4716</v>
      </c>
    </row>
    <row r="155" spans="1:48" x14ac:dyDescent="0.25">
      <c r="A155">
        <v>2</v>
      </c>
      <c r="B155" s="6">
        <f t="shared" si="3"/>
        <v>30</v>
      </c>
      <c r="C155" t="str">
        <f>VLOOKUP(B155,Sheet1!$A$2:$B$121,2,FALSE)</f>
        <v>Daviess</v>
      </c>
      <c r="D155" s="2" t="s">
        <v>868</v>
      </c>
      <c r="E155">
        <v>10003</v>
      </c>
      <c r="F155" t="s">
        <v>60</v>
      </c>
      <c r="G155" t="s">
        <v>55</v>
      </c>
      <c r="H155" t="s">
        <v>75</v>
      </c>
      <c r="I155" t="s">
        <v>48</v>
      </c>
      <c r="J155">
        <v>581.096</v>
      </c>
      <c r="K155">
        <v>23.62</v>
      </c>
      <c r="L155">
        <v>16.079999999999998</v>
      </c>
      <c r="M155" s="9">
        <v>6</v>
      </c>
      <c r="N155" s="9">
        <v>4</v>
      </c>
      <c r="O155" s="9">
        <v>5</v>
      </c>
      <c r="P155" s="8" t="s">
        <v>49</v>
      </c>
      <c r="Q155" s="7">
        <v>2</v>
      </c>
      <c r="R155">
        <v>1935</v>
      </c>
      <c r="T155">
        <v>4.97</v>
      </c>
      <c r="U155">
        <v>45.5</v>
      </c>
      <c r="V155" t="s">
        <v>76</v>
      </c>
      <c r="W155" t="s">
        <v>77</v>
      </c>
      <c r="X155" t="s">
        <v>64</v>
      </c>
      <c r="Y155" t="s">
        <v>93</v>
      </c>
      <c r="AB155" t="s">
        <v>869</v>
      </c>
      <c r="AC155" t="s">
        <v>870</v>
      </c>
      <c r="AD155" t="s">
        <v>871</v>
      </c>
      <c r="AE155" t="s">
        <v>82</v>
      </c>
      <c r="AF155" t="s">
        <v>46</v>
      </c>
      <c r="AG155" t="s">
        <v>70</v>
      </c>
      <c r="AH155">
        <v>15</v>
      </c>
      <c r="AI155">
        <v>15</v>
      </c>
      <c r="AJ155">
        <v>15</v>
      </c>
      <c r="AK155">
        <v>15</v>
      </c>
      <c r="AL155">
        <v>15</v>
      </c>
      <c r="AN155">
        <v>24.6</v>
      </c>
      <c r="AO155">
        <v>37.725940024000003</v>
      </c>
      <c r="AP155">
        <v>-86.977472098000007</v>
      </c>
      <c r="AQ155" t="s">
        <v>72</v>
      </c>
      <c r="AT155" t="s">
        <v>872</v>
      </c>
      <c r="AU155">
        <v>3.5489999999999999</v>
      </c>
      <c r="AV155" t="s">
        <v>4716</v>
      </c>
    </row>
    <row r="156" spans="1:48" x14ac:dyDescent="0.25">
      <c r="A156">
        <v>2</v>
      </c>
      <c r="B156" s="6">
        <f t="shared" si="3"/>
        <v>30</v>
      </c>
      <c r="C156" t="str">
        <f>VLOOKUP(B156,Sheet1!$A$2:$B$121,2,FALSE)</f>
        <v>Daviess</v>
      </c>
      <c r="D156" s="2" t="s">
        <v>873</v>
      </c>
      <c r="F156" t="s">
        <v>45</v>
      </c>
      <c r="G156" t="s">
        <v>55</v>
      </c>
      <c r="H156" t="s">
        <v>75</v>
      </c>
      <c r="I156" t="s">
        <v>48</v>
      </c>
      <c r="J156">
        <v>595.24400000000003</v>
      </c>
      <c r="K156">
        <v>22.97</v>
      </c>
      <c r="L156">
        <v>18</v>
      </c>
      <c r="M156" s="9">
        <v>5</v>
      </c>
      <c r="N156" s="9">
        <v>5</v>
      </c>
      <c r="O156" s="9">
        <v>5</v>
      </c>
      <c r="P156" s="8" t="s">
        <v>49</v>
      </c>
      <c r="Q156" s="7">
        <v>2</v>
      </c>
      <c r="R156">
        <v>1935</v>
      </c>
      <c r="S156">
        <v>355</v>
      </c>
      <c r="T156">
        <v>1.24</v>
      </c>
      <c r="U156">
        <v>46.4</v>
      </c>
      <c r="V156" t="s">
        <v>62</v>
      </c>
      <c r="W156" t="s">
        <v>77</v>
      </c>
      <c r="X156" t="s">
        <v>64</v>
      </c>
      <c r="Y156" t="s">
        <v>93</v>
      </c>
      <c r="AB156" t="s">
        <v>869</v>
      </c>
      <c r="AC156" t="s">
        <v>874</v>
      </c>
      <c r="AD156" t="s">
        <v>875</v>
      </c>
      <c r="AE156" t="s">
        <v>82</v>
      </c>
      <c r="AF156" t="s">
        <v>46</v>
      </c>
      <c r="AG156" t="s">
        <v>70</v>
      </c>
      <c r="AH156">
        <v>15</v>
      </c>
      <c r="AI156">
        <v>15</v>
      </c>
      <c r="AJ156">
        <v>15</v>
      </c>
      <c r="AK156">
        <v>15</v>
      </c>
      <c r="AL156">
        <v>15</v>
      </c>
      <c r="AN156">
        <v>25.92</v>
      </c>
      <c r="AO156">
        <v>37.707685978000001</v>
      </c>
      <c r="AP156">
        <v>-86.944845056000005</v>
      </c>
      <c r="AQ156" t="s">
        <v>83</v>
      </c>
      <c r="AT156" t="s">
        <v>872</v>
      </c>
      <c r="AU156">
        <v>1.216</v>
      </c>
      <c r="AV156" t="s">
        <v>4716</v>
      </c>
    </row>
    <row r="157" spans="1:48" x14ac:dyDescent="0.25">
      <c r="A157">
        <v>2</v>
      </c>
      <c r="B157" s="6">
        <f t="shared" si="3"/>
        <v>30</v>
      </c>
      <c r="C157" t="str">
        <f>VLOOKUP(B157,Sheet1!$A$2:$B$121,2,FALSE)</f>
        <v>Daviess</v>
      </c>
      <c r="D157" s="2" t="s">
        <v>876</v>
      </c>
      <c r="F157" t="s">
        <v>45</v>
      </c>
      <c r="G157" t="s">
        <v>55</v>
      </c>
      <c r="H157" t="s">
        <v>75</v>
      </c>
      <c r="I157" t="s">
        <v>61</v>
      </c>
      <c r="J157">
        <v>935.95899999999995</v>
      </c>
      <c r="K157">
        <v>24</v>
      </c>
      <c r="L157">
        <v>15.09</v>
      </c>
      <c r="M157" s="9">
        <v>6</v>
      </c>
      <c r="N157" s="9">
        <v>6</v>
      </c>
      <c r="O157" s="9">
        <v>6</v>
      </c>
      <c r="P157" s="8" t="s">
        <v>49</v>
      </c>
      <c r="Q157" s="7">
        <v>2</v>
      </c>
      <c r="R157">
        <v>1960</v>
      </c>
      <c r="S157">
        <v>149</v>
      </c>
      <c r="T157">
        <v>3.11</v>
      </c>
      <c r="U157">
        <v>51.8</v>
      </c>
      <c r="V157" t="s">
        <v>76</v>
      </c>
      <c r="W157" t="s">
        <v>77</v>
      </c>
      <c r="X157" t="s">
        <v>52</v>
      </c>
      <c r="Y157" t="s">
        <v>99</v>
      </c>
      <c r="AB157" t="s">
        <v>877</v>
      </c>
      <c r="AC157" t="s">
        <v>878</v>
      </c>
      <c r="AD157" t="s">
        <v>879</v>
      </c>
      <c r="AE157" t="s">
        <v>82</v>
      </c>
      <c r="AF157" t="s">
        <v>46</v>
      </c>
      <c r="AG157" t="s">
        <v>70</v>
      </c>
      <c r="AL157">
        <v>10</v>
      </c>
      <c r="AN157">
        <v>39</v>
      </c>
      <c r="AO157">
        <v>37.609458850000003</v>
      </c>
      <c r="AP157">
        <v>-87.148754323999995</v>
      </c>
      <c r="AQ157" t="s">
        <v>58</v>
      </c>
      <c r="AT157" t="s">
        <v>880</v>
      </c>
      <c r="AU157">
        <v>1.0129999999999999</v>
      </c>
      <c r="AV157" t="s">
        <v>4716</v>
      </c>
    </row>
    <row r="158" spans="1:48" x14ac:dyDescent="0.25">
      <c r="A158">
        <v>2</v>
      </c>
      <c r="B158" s="6">
        <f t="shared" si="3"/>
        <v>30</v>
      </c>
      <c r="C158" t="str">
        <f>VLOOKUP(B158,Sheet1!$A$2:$B$121,2,FALSE)</f>
        <v>Daviess</v>
      </c>
      <c r="D158" s="2" t="s">
        <v>881</v>
      </c>
      <c r="E158">
        <v>10004</v>
      </c>
      <c r="F158" t="s">
        <v>60</v>
      </c>
      <c r="G158" t="s">
        <v>55</v>
      </c>
      <c r="H158" t="s">
        <v>75</v>
      </c>
      <c r="I158" t="s">
        <v>143</v>
      </c>
      <c r="J158">
        <v>761.00800000000004</v>
      </c>
      <c r="K158">
        <v>22.97</v>
      </c>
      <c r="L158">
        <v>18.04</v>
      </c>
      <c r="M158" s="9">
        <v>7</v>
      </c>
      <c r="N158" s="9">
        <v>4</v>
      </c>
      <c r="O158" s="9">
        <v>5</v>
      </c>
      <c r="P158" s="8" t="s">
        <v>49</v>
      </c>
      <c r="Q158" s="7">
        <v>2</v>
      </c>
      <c r="R158">
        <v>1950</v>
      </c>
      <c r="S158">
        <v>168</v>
      </c>
      <c r="T158">
        <v>1.24</v>
      </c>
      <c r="U158">
        <v>30.9</v>
      </c>
      <c r="V158" t="s">
        <v>76</v>
      </c>
      <c r="W158" t="s">
        <v>77</v>
      </c>
      <c r="X158" t="s">
        <v>52</v>
      </c>
      <c r="Y158" t="s">
        <v>99</v>
      </c>
      <c r="AB158" t="s">
        <v>882</v>
      </c>
      <c r="AC158" t="s">
        <v>883</v>
      </c>
      <c r="AD158" t="s">
        <v>884</v>
      </c>
      <c r="AE158" t="s">
        <v>82</v>
      </c>
      <c r="AF158" t="s">
        <v>46</v>
      </c>
      <c r="AG158" t="s">
        <v>70</v>
      </c>
      <c r="AL158">
        <v>11</v>
      </c>
      <c r="AN158">
        <v>33.14</v>
      </c>
      <c r="AO158">
        <v>37.68133744</v>
      </c>
      <c r="AP158">
        <v>-87.241446558999996</v>
      </c>
      <c r="AQ158" t="s">
        <v>72</v>
      </c>
      <c r="AT158" t="s">
        <v>885</v>
      </c>
      <c r="AU158">
        <v>0.70599999999999996</v>
      </c>
      <c r="AV158" t="s">
        <v>4716</v>
      </c>
    </row>
    <row r="159" spans="1:48" x14ac:dyDescent="0.25">
      <c r="A159">
        <v>2</v>
      </c>
      <c r="B159" s="6">
        <f t="shared" si="3"/>
        <v>30</v>
      </c>
      <c r="C159" t="str">
        <f>VLOOKUP(B159,Sheet1!$A$2:$B$121,2,FALSE)</f>
        <v>Daviess</v>
      </c>
      <c r="D159" s="2" t="s">
        <v>886</v>
      </c>
      <c r="F159" t="s">
        <v>45</v>
      </c>
      <c r="G159" t="s">
        <v>55</v>
      </c>
      <c r="H159" t="s">
        <v>75</v>
      </c>
      <c r="I159" t="s">
        <v>128</v>
      </c>
      <c r="J159">
        <v>2538.0219999999999</v>
      </c>
      <c r="K159">
        <v>23.95</v>
      </c>
      <c r="L159">
        <v>18.04</v>
      </c>
      <c r="M159" s="9">
        <v>6</v>
      </c>
      <c r="N159" s="9">
        <v>5</v>
      </c>
      <c r="O159" s="9">
        <v>7</v>
      </c>
      <c r="P159" s="8" t="s">
        <v>49</v>
      </c>
      <c r="Q159" s="7">
        <v>2</v>
      </c>
      <c r="R159">
        <v>1998</v>
      </c>
      <c r="T159">
        <v>3.11</v>
      </c>
      <c r="U159">
        <v>66.5</v>
      </c>
      <c r="V159" t="s">
        <v>62</v>
      </c>
      <c r="W159" t="s">
        <v>77</v>
      </c>
      <c r="X159" t="s">
        <v>329</v>
      </c>
      <c r="Y159" t="s">
        <v>330</v>
      </c>
      <c r="AB159" t="s">
        <v>887</v>
      </c>
      <c r="AC159" t="s">
        <v>888</v>
      </c>
      <c r="AD159" t="s">
        <v>889</v>
      </c>
      <c r="AE159" t="s">
        <v>82</v>
      </c>
      <c r="AF159" t="s">
        <v>46</v>
      </c>
      <c r="AG159" t="s">
        <v>70</v>
      </c>
      <c r="AL159">
        <v>17</v>
      </c>
      <c r="AN159">
        <v>105.97</v>
      </c>
      <c r="AO159">
        <v>37.646289205000002</v>
      </c>
      <c r="AP159">
        <v>-87.001251035999999</v>
      </c>
      <c r="AQ159" t="s">
        <v>83</v>
      </c>
      <c r="AT159" t="s">
        <v>890</v>
      </c>
      <c r="AU159">
        <v>0.64400000000000002</v>
      </c>
      <c r="AV159" t="s">
        <v>4716</v>
      </c>
    </row>
    <row r="160" spans="1:48" x14ac:dyDescent="0.25">
      <c r="A160">
        <v>2</v>
      </c>
      <c r="B160" s="6">
        <f t="shared" si="3"/>
        <v>30</v>
      </c>
      <c r="C160" t="str">
        <f>VLOOKUP(B160,Sheet1!$A$2:$B$121,2,FALSE)</f>
        <v>Daviess</v>
      </c>
      <c r="D160" s="2" t="s">
        <v>891</v>
      </c>
      <c r="F160" t="s">
        <v>45</v>
      </c>
      <c r="G160" t="s">
        <v>55</v>
      </c>
      <c r="H160" t="s">
        <v>75</v>
      </c>
      <c r="I160" t="s">
        <v>143</v>
      </c>
      <c r="J160">
        <v>526.49599999999998</v>
      </c>
      <c r="K160">
        <v>20.25</v>
      </c>
      <c r="L160">
        <v>18.5</v>
      </c>
      <c r="M160" s="9">
        <v>6</v>
      </c>
      <c r="N160" s="9">
        <v>5</v>
      </c>
      <c r="O160" s="9">
        <v>5</v>
      </c>
      <c r="P160" s="8" t="s">
        <v>49</v>
      </c>
      <c r="Q160" s="7">
        <v>2</v>
      </c>
      <c r="R160">
        <v>1957</v>
      </c>
      <c r="S160">
        <v>0</v>
      </c>
      <c r="T160">
        <v>0.62</v>
      </c>
      <c r="U160">
        <v>40</v>
      </c>
      <c r="V160" t="s">
        <v>76</v>
      </c>
      <c r="W160" t="s">
        <v>77</v>
      </c>
      <c r="X160" t="s">
        <v>52</v>
      </c>
      <c r="Y160" t="s">
        <v>99</v>
      </c>
      <c r="AB160" t="s">
        <v>892</v>
      </c>
      <c r="AC160" t="s">
        <v>893</v>
      </c>
      <c r="AD160" t="s">
        <v>894</v>
      </c>
      <c r="AE160" t="s">
        <v>82</v>
      </c>
      <c r="AF160" t="s">
        <v>46</v>
      </c>
      <c r="AG160" t="s">
        <v>70</v>
      </c>
      <c r="AL160">
        <v>3</v>
      </c>
      <c r="AN160">
        <v>26</v>
      </c>
      <c r="AO160">
        <v>37.658588000000002</v>
      </c>
      <c r="AP160">
        <v>-87.344577999999998</v>
      </c>
      <c r="AQ160" t="s">
        <v>58</v>
      </c>
      <c r="AT160" t="s">
        <v>895</v>
      </c>
      <c r="AU160">
        <v>0.755</v>
      </c>
      <c r="AV160" t="s">
        <v>4716</v>
      </c>
    </row>
    <row r="161" spans="1:48" x14ac:dyDescent="0.25">
      <c r="A161">
        <v>2</v>
      </c>
      <c r="B161" s="6">
        <f t="shared" si="3"/>
        <v>30</v>
      </c>
      <c r="C161" t="str">
        <f>VLOOKUP(B161,Sheet1!$A$2:$B$121,2,FALSE)</f>
        <v>Daviess</v>
      </c>
      <c r="D161" s="2" t="s">
        <v>896</v>
      </c>
      <c r="F161" t="s">
        <v>45</v>
      </c>
      <c r="G161" t="s">
        <v>55</v>
      </c>
      <c r="H161" t="s">
        <v>75</v>
      </c>
      <c r="I161" t="s">
        <v>92</v>
      </c>
      <c r="J161">
        <v>450.56299999999999</v>
      </c>
      <c r="K161">
        <v>20.25</v>
      </c>
      <c r="L161">
        <v>19</v>
      </c>
      <c r="M161" s="9">
        <v>6</v>
      </c>
      <c r="N161" s="9">
        <v>5</v>
      </c>
      <c r="O161" s="9">
        <v>5</v>
      </c>
      <c r="P161" s="8" t="s">
        <v>49</v>
      </c>
      <c r="Q161" s="7">
        <v>2</v>
      </c>
      <c r="R161">
        <v>1945</v>
      </c>
      <c r="T161">
        <v>5</v>
      </c>
      <c r="U161">
        <v>64</v>
      </c>
      <c r="V161" t="s">
        <v>76</v>
      </c>
      <c r="W161" t="s">
        <v>77</v>
      </c>
      <c r="X161" t="s">
        <v>52</v>
      </c>
      <c r="Y161" t="s">
        <v>99</v>
      </c>
      <c r="AB161" t="s">
        <v>897</v>
      </c>
      <c r="AC161" t="s">
        <v>898</v>
      </c>
      <c r="AD161" t="s">
        <v>899</v>
      </c>
      <c r="AE161" t="s">
        <v>82</v>
      </c>
      <c r="AF161" t="s">
        <v>46</v>
      </c>
      <c r="AG161" t="s">
        <v>70</v>
      </c>
      <c r="AL161">
        <v>13</v>
      </c>
      <c r="AN161">
        <v>22.25</v>
      </c>
      <c r="AO161">
        <v>37.67</v>
      </c>
      <c r="AP161">
        <v>-87.386358999999999</v>
      </c>
      <c r="AT161" t="s">
        <v>900</v>
      </c>
      <c r="AU161">
        <v>0.441</v>
      </c>
      <c r="AV161" t="s">
        <v>4716</v>
      </c>
    </row>
    <row r="162" spans="1:48" x14ac:dyDescent="0.25">
      <c r="A162">
        <v>2</v>
      </c>
      <c r="B162" s="6">
        <f t="shared" si="3"/>
        <v>30</v>
      </c>
      <c r="C162" t="str">
        <f>VLOOKUP(B162,Sheet1!$A$2:$B$121,2,FALSE)</f>
        <v>Daviess</v>
      </c>
      <c r="D162" s="2" t="s">
        <v>901</v>
      </c>
      <c r="F162" t="s">
        <v>712</v>
      </c>
      <c r="G162" t="s">
        <v>55</v>
      </c>
      <c r="H162" t="s">
        <v>75</v>
      </c>
      <c r="I162" t="s">
        <v>105</v>
      </c>
      <c r="J162">
        <v>671</v>
      </c>
      <c r="K162">
        <v>22</v>
      </c>
      <c r="L162">
        <v>16.5</v>
      </c>
      <c r="M162" s="9">
        <v>7</v>
      </c>
      <c r="N162" s="9">
        <v>7</v>
      </c>
      <c r="O162" s="9">
        <v>7</v>
      </c>
      <c r="P162" s="8" t="s">
        <v>49</v>
      </c>
      <c r="Q162" s="7">
        <v>2</v>
      </c>
      <c r="R162">
        <v>1980</v>
      </c>
      <c r="S162">
        <v>-1</v>
      </c>
      <c r="T162">
        <v>0.87</v>
      </c>
      <c r="U162">
        <v>59.5</v>
      </c>
      <c r="V162" t="s">
        <v>76</v>
      </c>
      <c r="W162" t="s">
        <v>77</v>
      </c>
      <c r="X162" t="s">
        <v>52</v>
      </c>
      <c r="Y162" t="s">
        <v>99</v>
      </c>
      <c r="AB162" t="s">
        <v>902</v>
      </c>
      <c r="AC162" t="s">
        <v>903</v>
      </c>
      <c r="AD162" t="s">
        <v>904</v>
      </c>
      <c r="AE162" t="s">
        <v>82</v>
      </c>
      <c r="AF162" t="s">
        <v>46</v>
      </c>
      <c r="AG162" t="s">
        <v>70</v>
      </c>
      <c r="AL162">
        <v>12</v>
      </c>
      <c r="AN162">
        <v>30.5</v>
      </c>
      <c r="AO162">
        <v>37.810358999999998</v>
      </c>
      <c r="AP162">
        <v>-86.842427999999998</v>
      </c>
      <c r="AQ162" t="s">
        <v>83</v>
      </c>
      <c r="AT162" t="s">
        <v>905</v>
      </c>
      <c r="AU162">
        <v>1.202</v>
      </c>
      <c r="AV162" t="s">
        <v>4716</v>
      </c>
    </row>
    <row r="163" spans="1:48" x14ac:dyDescent="0.25">
      <c r="A163">
        <v>2</v>
      </c>
      <c r="B163" s="6">
        <f t="shared" si="3"/>
        <v>46</v>
      </c>
      <c r="C163" t="str">
        <f>VLOOKUP(B163,Sheet1!$A$2:$B$121,2,FALSE)</f>
        <v>Hancock</v>
      </c>
      <c r="D163" s="2" t="s">
        <v>906</v>
      </c>
      <c r="F163" t="s">
        <v>712</v>
      </c>
      <c r="G163" t="s">
        <v>55</v>
      </c>
      <c r="H163" t="s">
        <v>47</v>
      </c>
      <c r="I163" t="s">
        <v>61</v>
      </c>
      <c r="J163">
        <v>1067.3489999999999</v>
      </c>
      <c r="K163">
        <v>24.28</v>
      </c>
      <c r="L163">
        <v>18.04</v>
      </c>
      <c r="M163" s="9">
        <v>7</v>
      </c>
      <c r="N163" s="9">
        <v>7</v>
      </c>
      <c r="O163" s="9">
        <v>7</v>
      </c>
      <c r="P163" s="8" t="s">
        <v>49</v>
      </c>
      <c r="Q163" s="7">
        <v>2</v>
      </c>
      <c r="R163">
        <v>1965</v>
      </c>
      <c r="S163">
        <v>423</v>
      </c>
      <c r="T163">
        <v>0.37</v>
      </c>
      <c r="U163">
        <v>56.7</v>
      </c>
      <c r="V163" t="s">
        <v>76</v>
      </c>
      <c r="W163" t="s">
        <v>63</v>
      </c>
      <c r="X163" t="s">
        <v>329</v>
      </c>
      <c r="Y163" t="s">
        <v>330</v>
      </c>
      <c r="Z163" t="s">
        <v>331</v>
      </c>
      <c r="AA163" t="s">
        <v>536</v>
      </c>
      <c r="AB163" t="s">
        <v>907</v>
      </c>
      <c r="AC163" t="s">
        <v>908</v>
      </c>
      <c r="AD163" t="s">
        <v>909</v>
      </c>
      <c r="AE163" t="s">
        <v>54</v>
      </c>
      <c r="AF163" t="s">
        <v>46</v>
      </c>
      <c r="AG163" t="s">
        <v>70</v>
      </c>
      <c r="AH163">
        <v>20</v>
      </c>
      <c r="AI163">
        <v>21</v>
      </c>
      <c r="AJ163">
        <v>23</v>
      </c>
      <c r="AK163">
        <v>33</v>
      </c>
      <c r="AM163" t="s">
        <v>71</v>
      </c>
      <c r="AN163">
        <v>43.96</v>
      </c>
      <c r="AO163">
        <v>37.856936842000003</v>
      </c>
      <c r="AP163">
        <v>-86.776586703999996</v>
      </c>
      <c r="AQ163" t="s">
        <v>83</v>
      </c>
      <c r="AT163" t="s">
        <v>910</v>
      </c>
      <c r="AU163">
        <v>8.5150000000000006</v>
      </c>
      <c r="AV163" t="s">
        <v>4716</v>
      </c>
    </row>
    <row r="164" spans="1:48" x14ac:dyDescent="0.25">
      <c r="A164">
        <v>2</v>
      </c>
      <c r="B164" s="6">
        <f t="shared" si="3"/>
        <v>46</v>
      </c>
      <c r="C164" t="str">
        <f>VLOOKUP(B164,Sheet1!$A$2:$B$121,2,FALSE)</f>
        <v>Hancock</v>
      </c>
      <c r="D164" s="2" t="s">
        <v>911</v>
      </c>
      <c r="F164" t="s">
        <v>60</v>
      </c>
      <c r="G164" t="s">
        <v>55</v>
      </c>
      <c r="H164" t="s">
        <v>75</v>
      </c>
      <c r="I164" t="s">
        <v>48</v>
      </c>
      <c r="J164">
        <v>837.05799999999999</v>
      </c>
      <c r="K164">
        <v>13.5</v>
      </c>
      <c r="L164">
        <v>16.079999999999998</v>
      </c>
      <c r="M164" s="9">
        <v>5</v>
      </c>
      <c r="N164" s="9">
        <v>3</v>
      </c>
      <c r="O164" s="9">
        <v>5</v>
      </c>
      <c r="P164" s="8" t="s">
        <v>49</v>
      </c>
      <c r="Q164" s="7">
        <v>2</v>
      </c>
      <c r="R164">
        <v>1920</v>
      </c>
      <c r="S164">
        <v>31</v>
      </c>
      <c r="T164">
        <v>0</v>
      </c>
      <c r="U164">
        <v>17</v>
      </c>
      <c r="V164" t="s">
        <v>62</v>
      </c>
      <c r="W164" t="s">
        <v>77</v>
      </c>
      <c r="X164" t="s">
        <v>52</v>
      </c>
      <c r="Y164" t="s">
        <v>53</v>
      </c>
      <c r="AB164" t="s">
        <v>912</v>
      </c>
      <c r="AC164" t="s">
        <v>913</v>
      </c>
      <c r="AD164" t="s">
        <v>914</v>
      </c>
      <c r="AE164" t="s">
        <v>82</v>
      </c>
      <c r="AF164" t="s">
        <v>46</v>
      </c>
      <c r="AG164" t="s">
        <v>70</v>
      </c>
      <c r="AL164">
        <v>3</v>
      </c>
      <c r="AN164">
        <v>62</v>
      </c>
      <c r="AO164">
        <v>37.905555657999997</v>
      </c>
      <c r="AP164">
        <v>-86.922837524000002</v>
      </c>
      <c r="AQ164" t="s">
        <v>72</v>
      </c>
      <c r="AT164" t="s">
        <v>915</v>
      </c>
      <c r="AU164">
        <v>0.99</v>
      </c>
      <c r="AV164" t="s">
        <v>4716</v>
      </c>
    </row>
    <row r="165" spans="1:48" x14ac:dyDescent="0.25">
      <c r="A165">
        <v>2</v>
      </c>
      <c r="B165" s="6">
        <f t="shared" si="3"/>
        <v>46</v>
      </c>
      <c r="C165" t="str">
        <f>VLOOKUP(B165,Sheet1!$A$2:$B$121,2,FALSE)</f>
        <v>Hancock</v>
      </c>
      <c r="D165" s="2" t="s">
        <v>916</v>
      </c>
      <c r="F165" t="s">
        <v>712</v>
      </c>
      <c r="G165" t="s">
        <v>55</v>
      </c>
      <c r="H165" t="s">
        <v>75</v>
      </c>
      <c r="I165" t="s">
        <v>128</v>
      </c>
      <c r="J165">
        <v>626.98800000000006</v>
      </c>
      <c r="K165">
        <v>21</v>
      </c>
      <c r="L165">
        <v>21.98</v>
      </c>
      <c r="M165" s="9">
        <v>7</v>
      </c>
      <c r="N165" s="9">
        <v>7</v>
      </c>
      <c r="O165" s="9">
        <v>7</v>
      </c>
      <c r="P165" s="8" t="s">
        <v>49</v>
      </c>
      <c r="Q165" s="7">
        <v>2</v>
      </c>
      <c r="R165">
        <v>1992</v>
      </c>
      <c r="S165">
        <v>17</v>
      </c>
      <c r="T165">
        <v>3.11</v>
      </c>
      <c r="U165">
        <v>73.3</v>
      </c>
      <c r="V165" t="s">
        <v>76</v>
      </c>
      <c r="W165" t="s">
        <v>77</v>
      </c>
      <c r="X165" t="s">
        <v>52</v>
      </c>
      <c r="Y165" t="s">
        <v>99</v>
      </c>
      <c r="AB165" t="s">
        <v>917</v>
      </c>
      <c r="AC165" t="s">
        <v>918</v>
      </c>
      <c r="AD165" t="s">
        <v>919</v>
      </c>
      <c r="AE165" t="s">
        <v>82</v>
      </c>
      <c r="AF165" t="s">
        <v>46</v>
      </c>
      <c r="AG165" t="s">
        <v>70</v>
      </c>
      <c r="AL165">
        <v>16</v>
      </c>
      <c r="AN165">
        <v>29.86</v>
      </c>
      <c r="AO165">
        <v>37.977411795999998</v>
      </c>
      <c r="AP165">
        <v>-86.804641950000004</v>
      </c>
      <c r="AQ165" t="s">
        <v>83</v>
      </c>
      <c r="AT165" t="s">
        <v>920</v>
      </c>
      <c r="AU165">
        <v>1.82</v>
      </c>
      <c r="AV165" t="s">
        <v>4716</v>
      </c>
    </row>
    <row r="166" spans="1:48" x14ac:dyDescent="0.25">
      <c r="A166">
        <v>2</v>
      </c>
      <c r="B166" s="6">
        <f t="shared" si="3"/>
        <v>51</v>
      </c>
      <c r="C166" t="str">
        <f>VLOOKUP(B166,Sheet1!$A$2:$B$121,2,FALSE)</f>
        <v>Henderson</v>
      </c>
      <c r="D166" s="2" t="s">
        <v>922</v>
      </c>
      <c r="F166" t="s">
        <v>712</v>
      </c>
      <c r="G166" t="s">
        <v>55</v>
      </c>
      <c r="H166" t="s">
        <v>47</v>
      </c>
      <c r="I166" t="s">
        <v>61</v>
      </c>
      <c r="J166">
        <v>699.49300000000005</v>
      </c>
      <c r="K166">
        <v>26</v>
      </c>
      <c r="L166">
        <v>18.04</v>
      </c>
      <c r="M166" s="8" t="s">
        <v>49</v>
      </c>
      <c r="N166" s="8" t="s">
        <v>49</v>
      </c>
      <c r="O166" s="8" t="s">
        <v>49</v>
      </c>
      <c r="P166" s="9">
        <v>7</v>
      </c>
      <c r="Q166" s="7">
        <v>2</v>
      </c>
      <c r="R166">
        <v>1962</v>
      </c>
      <c r="S166">
        <v>271</v>
      </c>
      <c r="T166">
        <v>3.11</v>
      </c>
      <c r="U166">
        <v>52.6</v>
      </c>
      <c r="V166" t="s">
        <v>62</v>
      </c>
      <c r="W166" t="s">
        <v>63</v>
      </c>
      <c r="X166" t="s">
        <v>64</v>
      </c>
      <c r="Y166" t="s">
        <v>65</v>
      </c>
      <c r="Z166" t="s">
        <v>923</v>
      </c>
      <c r="AB166" t="s">
        <v>924</v>
      </c>
      <c r="AC166" t="s">
        <v>925</v>
      </c>
      <c r="AD166" t="s">
        <v>926</v>
      </c>
      <c r="AE166" t="s">
        <v>54</v>
      </c>
      <c r="AF166" t="s">
        <v>46</v>
      </c>
      <c r="AG166" t="s">
        <v>70</v>
      </c>
      <c r="AH166">
        <v>15</v>
      </c>
      <c r="AI166">
        <v>22</v>
      </c>
      <c r="AJ166">
        <v>29</v>
      </c>
      <c r="AK166">
        <v>36</v>
      </c>
      <c r="AM166" t="s">
        <v>71</v>
      </c>
      <c r="AN166">
        <v>26.9</v>
      </c>
      <c r="AO166">
        <v>37.774452296</v>
      </c>
      <c r="AP166">
        <v>-87.456025050999997</v>
      </c>
      <c r="AQ166" t="s">
        <v>83</v>
      </c>
      <c r="AT166" t="s">
        <v>927</v>
      </c>
      <c r="AU166">
        <v>5.1109999999999998</v>
      </c>
      <c r="AV166" t="s">
        <v>4716</v>
      </c>
    </row>
    <row r="167" spans="1:48" x14ac:dyDescent="0.25">
      <c r="A167">
        <v>2</v>
      </c>
      <c r="B167" s="6">
        <f t="shared" si="3"/>
        <v>51</v>
      </c>
      <c r="C167" t="str">
        <f>VLOOKUP(B167,Sheet1!$A$2:$B$121,2,FALSE)</f>
        <v>Henderson</v>
      </c>
      <c r="D167" s="2" t="s">
        <v>928</v>
      </c>
      <c r="F167" t="s">
        <v>60</v>
      </c>
      <c r="G167" t="s">
        <v>55</v>
      </c>
      <c r="H167" t="s">
        <v>75</v>
      </c>
      <c r="I167" t="s">
        <v>143</v>
      </c>
      <c r="J167">
        <v>702.56</v>
      </c>
      <c r="K167">
        <v>20.010000000000002</v>
      </c>
      <c r="L167">
        <v>14.11</v>
      </c>
      <c r="M167" s="9">
        <v>6</v>
      </c>
      <c r="N167" s="9">
        <v>4</v>
      </c>
      <c r="O167" s="9">
        <v>6</v>
      </c>
      <c r="P167" s="8" t="s">
        <v>49</v>
      </c>
      <c r="Q167" s="7">
        <v>2</v>
      </c>
      <c r="R167">
        <v>1950</v>
      </c>
      <c r="S167">
        <v>64</v>
      </c>
      <c r="T167">
        <v>3.11</v>
      </c>
      <c r="U167">
        <v>36.9</v>
      </c>
      <c r="V167" t="s">
        <v>62</v>
      </c>
      <c r="W167" t="s">
        <v>77</v>
      </c>
      <c r="X167" t="s">
        <v>52</v>
      </c>
      <c r="Y167" t="s">
        <v>99</v>
      </c>
      <c r="AB167" t="s">
        <v>929</v>
      </c>
      <c r="AC167" t="s">
        <v>930</v>
      </c>
      <c r="AD167" t="s">
        <v>931</v>
      </c>
      <c r="AE167" t="s">
        <v>82</v>
      </c>
      <c r="AF167" t="s">
        <v>46</v>
      </c>
      <c r="AG167" t="s">
        <v>70</v>
      </c>
      <c r="AL167">
        <v>8</v>
      </c>
      <c r="AN167">
        <v>35.1</v>
      </c>
      <c r="AO167">
        <v>37.895580236000001</v>
      </c>
      <c r="AP167">
        <v>-87.373667416000004</v>
      </c>
      <c r="AQ167" t="s">
        <v>72</v>
      </c>
      <c r="AT167" t="s">
        <v>932</v>
      </c>
      <c r="AU167">
        <v>3.6999999999999998E-2</v>
      </c>
      <c r="AV167" t="s">
        <v>4716</v>
      </c>
    </row>
    <row r="168" spans="1:48" x14ac:dyDescent="0.25">
      <c r="A168">
        <v>2</v>
      </c>
      <c r="B168" s="6">
        <f t="shared" si="3"/>
        <v>51</v>
      </c>
      <c r="C168" t="str">
        <f>VLOOKUP(B168,Sheet1!$A$2:$B$121,2,FALSE)</f>
        <v>Henderson</v>
      </c>
      <c r="D168" s="2" t="s">
        <v>933</v>
      </c>
      <c r="E168">
        <v>713</v>
      </c>
      <c r="F168" t="s">
        <v>45</v>
      </c>
      <c r="G168" t="s">
        <v>55</v>
      </c>
      <c r="H168" t="s">
        <v>75</v>
      </c>
      <c r="I168" t="s">
        <v>61</v>
      </c>
      <c r="J168">
        <v>1028.9269999999999</v>
      </c>
      <c r="K168">
        <v>24.5</v>
      </c>
      <c r="L168">
        <v>17.059999999999999</v>
      </c>
      <c r="M168" s="9">
        <v>7</v>
      </c>
      <c r="N168" s="9">
        <v>7</v>
      </c>
      <c r="O168" s="9">
        <v>6</v>
      </c>
      <c r="P168" s="8" t="s">
        <v>49</v>
      </c>
      <c r="Q168" s="7">
        <v>2</v>
      </c>
      <c r="R168">
        <v>1965</v>
      </c>
      <c r="S168">
        <v>3125</v>
      </c>
      <c r="T168">
        <v>1.86</v>
      </c>
      <c r="U168">
        <v>77.400000000000006</v>
      </c>
      <c r="V168" t="s">
        <v>76</v>
      </c>
      <c r="W168" t="s">
        <v>565</v>
      </c>
      <c r="X168" t="s">
        <v>329</v>
      </c>
      <c r="Y168" t="s">
        <v>330</v>
      </c>
      <c r="AB168" t="s">
        <v>934</v>
      </c>
      <c r="AC168" t="s">
        <v>935</v>
      </c>
      <c r="AD168" t="s">
        <v>936</v>
      </c>
      <c r="AE168" t="s">
        <v>82</v>
      </c>
      <c r="AF168" t="s">
        <v>55</v>
      </c>
      <c r="AG168" t="s">
        <v>56</v>
      </c>
      <c r="AN168">
        <v>41.99</v>
      </c>
      <c r="AO168">
        <v>37.873264603000003</v>
      </c>
      <c r="AP168">
        <v>-87.529513300000005</v>
      </c>
      <c r="AQ168" t="s">
        <v>58</v>
      </c>
      <c r="AR168" t="s">
        <v>541</v>
      </c>
      <c r="AT168" t="s">
        <v>937</v>
      </c>
      <c r="AU168">
        <v>0.747</v>
      </c>
      <c r="AV168" t="s">
        <v>4716</v>
      </c>
    </row>
    <row r="169" spans="1:48" x14ac:dyDescent="0.25">
      <c r="A169">
        <v>2</v>
      </c>
      <c r="B169" s="6">
        <f t="shared" si="3"/>
        <v>54</v>
      </c>
      <c r="C169" t="str">
        <f>VLOOKUP(B169,Sheet1!$A$2:$B$121,2,FALSE)</f>
        <v>Hopkins</v>
      </c>
      <c r="D169" s="2" t="s">
        <v>938</v>
      </c>
      <c r="E169">
        <v>10024</v>
      </c>
      <c r="F169" t="s">
        <v>60</v>
      </c>
      <c r="G169" t="s">
        <v>55</v>
      </c>
      <c r="H169" t="s">
        <v>47</v>
      </c>
      <c r="I169" t="s">
        <v>143</v>
      </c>
      <c r="J169">
        <v>11549.773999999999</v>
      </c>
      <c r="K169">
        <v>31.46</v>
      </c>
      <c r="L169">
        <v>21.98</v>
      </c>
      <c r="M169" s="9">
        <v>6</v>
      </c>
      <c r="N169" s="9">
        <v>5</v>
      </c>
      <c r="O169" s="9">
        <v>4</v>
      </c>
      <c r="P169" s="8" t="s">
        <v>49</v>
      </c>
      <c r="Q169" s="7">
        <v>2</v>
      </c>
      <c r="R169">
        <v>1958</v>
      </c>
      <c r="S169">
        <v>1841</v>
      </c>
      <c r="T169">
        <v>11.81</v>
      </c>
      <c r="U169">
        <v>29.3</v>
      </c>
      <c r="V169" t="s">
        <v>710</v>
      </c>
      <c r="W169" t="s">
        <v>63</v>
      </c>
      <c r="X169" t="s">
        <v>442</v>
      </c>
      <c r="Y169" t="s">
        <v>99</v>
      </c>
      <c r="Z169" t="s">
        <v>939</v>
      </c>
      <c r="AB169" t="s">
        <v>940</v>
      </c>
      <c r="AC169" t="s">
        <v>941</v>
      </c>
      <c r="AD169" t="s">
        <v>942</v>
      </c>
      <c r="AE169" t="s">
        <v>54</v>
      </c>
      <c r="AF169" t="s">
        <v>46</v>
      </c>
      <c r="AG169" t="s">
        <v>70</v>
      </c>
      <c r="AI169">
        <v>20</v>
      </c>
      <c r="AJ169">
        <v>22</v>
      </c>
      <c r="AK169">
        <v>29</v>
      </c>
      <c r="AM169" t="s">
        <v>312</v>
      </c>
      <c r="AN169">
        <v>367.13</v>
      </c>
      <c r="AO169">
        <v>37.526592180000002</v>
      </c>
      <c r="AP169">
        <v>-87.354295109999995</v>
      </c>
      <c r="AQ169" t="s">
        <v>72</v>
      </c>
      <c r="AT169" t="s">
        <v>943</v>
      </c>
      <c r="AU169">
        <v>8.4779999999999998</v>
      </c>
      <c r="AV169" t="s">
        <v>4716</v>
      </c>
    </row>
    <row r="170" spans="1:48" x14ac:dyDescent="0.25">
      <c r="A170">
        <v>2</v>
      </c>
      <c r="B170" s="6">
        <f t="shared" si="3"/>
        <v>54</v>
      </c>
      <c r="C170" t="str">
        <f>VLOOKUP(B170,Sheet1!$A$2:$B$121,2,FALSE)</f>
        <v>Hopkins</v>
      </c>
      <c r="D170" s="2" t="s">
        <v>944</v>
      </c>
      <c r="E170">
        <v>1072</v>
      </c>
      <c r="F170" t="s">
        <v>60</v>
      </c>
      <c r="G170" t="s">
        <v>55</v>
      </c>
      <c r="H170" t="s">
        <v>47</v>
      </c>
      <c r="I170" t="s">
        <v>61</v>
      </c>
      <c r="J170">
        <v>1078.0419999999999</v>
      </c>
      <c r="K170">
        <v>24.5</v>
      </c>
      <c r="L170">
        <v>18.04</v>
      </c>
      <c r="M170" s="9">
        <v>6</v>
      </c>
      <c r="N170" s="9">
        <v>5</v>
      </c>
      <c r="O170" s="9">
        <v>4</v>
      </c>
      <c r="P170" s="8" t="s">
        <v>49</v>
      </c>
      <c r="Q170" s="7">
        <v>2</v>
      </c>
      <c r="R170">
        <v>1962</v>
      </c>
      <c r="S170">
        <v>1327</v>
      </c>
      <c r="T170">
        <v>6.84</v>
      </c>
      <c r="U170">
        <v>33.799999999999997</v>
      </c>
      <c r="V170" t="s">
        <v>76</v>
      </c>
      <c r="W170" t="s">
        <v>63</v>
      </c>
      <c r="X170" t="s">
        <v>329</v>
      </c>
      <c r="Y170" t="s">
        <v>330</v>
      </c>
      <c r="Z170" t="s">
        <v>331</v>
      </c>
      <c r="AB170" t="s">
        <v>945</v>
      </c>
      <c r="AC170" t="s">
        <v>946</v>
      </c>
      <c r="AD170" t="s">
        <v>947</v>
      </c>
      <c r="AE170" t="s">
        <v>54</v>
      </c>
      <c r="AF170" t="s">
        <v>55</v>
      </c>
      <c r="AG170" t="s">
        <v>56</v>
      </c>
      <c r="AL170">
        <v>22</v>
      </c>
      <c r="AM170" t="s">
        <v>71</v>
      </c>
      <c r="AN170">
        <v>44</v>
      </c>
      <c r="AO170">
        <v>37.416443256999997</v>
      </c>
      <c r="AP170">
        <v>-87.469422159999993</v>
      </c>
      <c r="AQ170" t="s">
        <v>72</v>
      </c>
      <c r="AR170" t="s">
        <v>541</v>
      </c>
      <c r="AS170" s="1">
        <v>43399</v>
      </c>
      <c r="AT170" t="s">
        <v>948</v>
      </c>
      <c r="AU170">
        <v>2.14</v>
      </c>
      <c r="AV170" t="s">
        <v>4716</v>
      </c>
    </row>
    <row r="171" spans="1:48" x14ac:dyDescent="0.25">
      <c r="A171">
        <v>2</v>
      </c>
      <c r="B171" s="6">
        <f t="shared" si="3"/>
        <v>54</v>
      </c>
      <c r="C171" t="str">
        <f>VLOOKUP(B171,Sheet1!$A$2:$B$121,2,FALSE)</f>
        <v>Hopkins</v>
      </c>
      <c r="D171" s="2" t="s">
        <v>949</v>
      </c>
      <c r="F171" t="s">
        <v>45</v>
      </c>
      <c r="G171" t="s">
        <v>55</v>
      </c>
      <c r="H171" t="s">
        <v>47</v>
      </c>
      <c r="I171" t="s">
        <v>48</v>
      </c>
      <c r="J171">
        <v>678.12599999999998</v>
      </c>
      <c r="K171">
        <v>29.53</v>
      </c>
      <c r="L171">
        <v>24</v>
      </c>
      <c r="M171" s="9">
        <v>6</v>
      </c>
      <c r="N171" s="9">
        <v>7</v>
      </c>
      <c r="O171" s="9">
        <v>6</v>
      </c>
      <c r="P171" s="8" t="s">
        <v>49</v>
      </c>
      <c r="Q171" s="7">
        <v>2</v>
      </c>
      <c r="R171">
        <v>1924</v>
      </c>
      <c r="S171">
        <v>1975</v>
      </c>
      <c r="T171">
        <v>4.97</v>
      </c>
      <c r="U171">
        <v>78.8</v>
      </c>
      <c r="V171" t="s">
        <v>76</v>
      </c>
      <c r="W171" t="s">
        <v>63</v>
      </c>
      <c r="X171" t="s">
        <v>64</v>
      </c>
      <c r="Y171" t="s">
        <v>315</v>
      </c>
      <c r="Z171" t="s">
        <v>950</v>
      </c>
      <c r="AB171" t="s">
        <v>951</v>
      </c>
      <c r="AC171" t="s">
        <v>401</v>
      </c>
      <c r="AD171" t="s">
        <v>952</v>
      </c>
      <c r="AE171" t="s">
        <v>54</v>
      </c>
      <c r="AF171" t="s">
        <v>46</v>
      </c>
      <c r="AG171" t="s">
        <v>70</v>
      </c>
      <c r="AI171">
        <v>23</v>
      </c>
      <c r="AJ171">
        <v>26</v>
      </c>
      <c r="AM171" t="s">
        <v>71</v>
      </c>
      <c r="AN171">
        <v>22.97</v>
      </c>
      <c r="AO171">
        <v>37.257878628999997</v>
      </c>
      <c r="AP171">
        <v>-87.529911690000006</v>
      </c>
      <c r="AQ171" t="s">
        <v>83</v>
      </c>
      <c r="AT171" t="s">
        <v>953</v>
      </c>
      <c r="AU171">
        <v>8.26</v>
      </c>
      <c r="AV171" t="s">
        <v>4716</v>
      </c>
    </row>
    <row r="172" spans="1:48" x14ac:dyDescent="0.25">
      <c r="A172">
        <v>2</v>
      </c>
      <c r="B172" s="6">
        <f t="shared" si="3"/>
        <v>54</v>
      </c>
      <c r="C172" t="str">
        <f>VLOOKUP(B172,Sheet1!$A$2:$B$121,2,FALSE)</f>
        <v>Hopkins</v>
      </c>
      <c r="D172" s="2" t="s">
        <v>954</v>
      </c>
      <c r="F172" t="s">
        <v>45</v>
      </c>
      <c r="G172" t="s">
        <v>55</v>
      </c>
      <c r="H172" t="s">
        <v>47</v>
      </c>
      <c r="I172" t="s">
        <v>48</v>
      </c>
      <c r="J172">
        <v>678.12599999999998</v>
      </c>
      <c r="K172">
        <v>29.53</v>
      </c>
      <c r="L172">
        <v>25</v>
      </c>
      <c r="M172" s="9">
        <v>7</v>
      </c>
      <c r="N172" s="9">
        <v>6</v>
      </c>
      <c r="O172" s="9">
        <v>7</v>
      </c>
      <c r="P172" s="8" t="s">
        <v>49</v>
      </c>
      <c r="Q172" s="7">
        <v>2</v>
      </c>
      <c r="R172">
        <v>1924</v>
      </c>
      <c r="S172">
        <v>1975</v>
      </c>
      <c r="T172">
        <v>4.97</v>
      </c>
      <c r="U172">
        <v>79.8</v>
      </c>
      <c r="V172" t="s">
        <v>76</v>
      </c>
      <c r="W172" t="s">
        <v>63</v>
      </c>
      <c r="X172" t="s">
        <v>64</v>
      </c>
      <c r="Y172" t="s">
        <v>315</v>
      </c>
      <c r="Z172" t="s">
        <v>950</v>
      </c>
      <c r="AB172" t="s">
        <v>951</v>
      </c>
      <c r="AC172" t="s">
        <v>401</v>
      </c>
      <c r="AD172" t="s">
        <v>952</v>
      </c>
      <c r="AE172" t="s">
        <v>54</v>
      </c>
      <c r="AF172" t="s">
        <v>46</v>
      </c>
      <c r="AG172" t="s">
        <v>70</v>
      </c>
      <c r="AH172">
        <v>23</v>
      </c>
      <c r="AI172">
        <v>26</v>
      </c>
      <c r="AM172" t="s">
        <v>71</v>
      </c>
      <c r="AN172">
        <v>22.97</v>
      </c>
      <c r="AO172">
        <v>37.256941748999999</v>
      </c>
      <c r="AP172">
        <v>-87.533287623999996</v>
      </c>
      <c r="AQ172" t="s">
        <v>83</v>
      </c>
      <c r="AT172" t="s">
        <v>953</v>
      </c>
      <c r="AU172">
        <v>8.0609999999999999</v>
      </c>
      <c r="AV172" t="s">
        <v>4716</v>
      </c>
    </row>
    <row r="173" spans="1:48" x14ac:dyDescent="0.25">
      <c r="A173">
        <v>2</v>
      </c>
      <c r="B173" s="6">
        <f t="shared" si="3"/>
        <v>54</v>
      </c>
      <c r="C173" t="str">
        <f>VLOOKUP(B173,Sheet1!$A$2:$B$121,2,FALSE)</f>
        <v>Hopkins</v>
      </c>
      <c r="D173" s="2" t="s">
        <v>955</v>
      </c>
      <c r="F173" t="s">
        <v>45</v>
      </c>
      <c r="G173" t="s">
        <v>55</v>
      </c>
      <c r="H173" t="s">
        <v>47</v>
      </c>
      <c r="I173" t="s">
        <v>48</v>
      </c>
      <c r="J173">
        <v>678.12599999999998</v>
      </c>
      <c r="K173">
        <v>29.53</v>
      </c>
      <c r="L173">
        <v>20</v>
      </c>
      <c r="M173" s="9">
        <v>6</v>
      </c>
      <c r="N173" s="9">
        <v>6</v>
      </c>
      <c r="O173" s="9">
        <v>6</v>
      </c>
      <c r="P173" s="8" t="s">
        <v>49</v>
      </c>
      <c r="Q173" s="7">
        <v>2</v>
      </c>
      <c r="R173">
        <v>1924</v>
      </c>
      <c r="S173">
        <v>1975</v>
      </c>
      <c r="T173">
        <v>6.21</v>
      </c>
      <c r="U173">
        <v>77.599999999999994</v>
      </c>
      <c r="V173" t="s">
        <v>76</v>
      </c>
      <c r="W173" t="s">
        <v>63</v>
      </c>
      <c r="X173" t="s">
        <v>64</v>
      </c>
      <c r="Y173" t="s">
        <v>315</v>
      </c>
      <c r="Z173" t="s">
        <v>950</v>
      </c>
      <c r="AB173" t="s">
        <v>951</v>
      </c>
      <c r="AC173" t="s">
        <v>956</v>
      </c>
      <c r="AD173" t="s">
        <v>952</v>
      </c>
      <c r="AE173" t="s">
        <v>54</v>
      </c>
      <c r="AF173" t="s">
        <v>46</v>
      </c>
      <c r="AG173" t="s">
        <v>70</v>
      </c>
      <c r="AI173">
        <v>23</v>
      </c>
      <c r="AJ173">
        <v>26</v>
      </c>
      <c r="AM173" t="s">
        <v>71</v>
      </c>
      <c r="AN173">
        <v>22.97</v>
      </c>
      <c r="AO173">
        <v>37.234987717999999</v>
      </c>
      <c r="AP173">
        <v>-87.560349203000001</v>
      </c>
      <c r="AQ173" t="s">
        <v>83</v>
      </c>
      <c r="AT173" t="s">
        <v>953</v>
      </c>
      <c r="AU173">
        <v>5.84</v>
      </c>
      <c r="AV173" t="s">
        <v>4716</v>
      </c>
    </row>
    <row r="174" spans="1:48" x14ac:dyDescent="0.25">
      <c r="A174">
        <v>2</v>
      </c>
      <c r="B174" s="6">
        <f t="shared" si="3"/>
        <v>54</v>
      </c>
      <c r="C174" t="str">
        <f>VLOOKUP(B174,Sheet1!$A$2:$B$121,2,FALSE)</f>
        <v>Hopkins</v>
      </c>
      <c r="D174" s="2" t="s">
        <v>957</v>
      </c>
      <c r="E174">
        <v>10025</v>
      </c>
      <c r="F174" t="s">
        <v>45</v>
      </c>
      <c r="G174" t="s">
        <v>55</v>
      </c>
      <c r="H174" t="s">
        <v>47</v>
      </c>
      <c r="I174" t="s">
        <v>143</v>
      </c>
      <c r="J174">
        <v>10241.421</v>
      </c>
      <c r="K174">
        <v>31.5</v>
      </c>
      <c r="L174">
        <v>24</v>
      </c>
      <c r="M174" s="9">
        <v>7</v>
      </c>
      <c r="N174" s="9">
        <v>5</v>
      </c>
      <c r="O174" s="9">
        <v>7</v>
      </c>
      <c r="P174" s="8" t="s">
        <v>49</v>
      </c>
      <c r="Q174" s="7">
        <v>2</v>
      </c>
      <c r="R174">
        <v>1950</v>
      </c>
      <c r="S174">
        <v>1135</v>
      </c>
      <c r="T174">
        <v>3.11</v>
      </c>
      <c r="U174">
        <v>61.7</v>
      </c>
      <c r="V174" t="s">
        <v>50</v>
      </c>
      <c r="W174" t="s">
        <v>63</v>
      </c>
      <c r="X174" t="s">
        <v>442</v>
      </c>
      <c r="Y174" t="s">
        <v>99</v>
      </c>
      <c r="Z174" t="s">
        <v>958</v>
      </c>
      <c r="AB174" t="s">
        <v>959</v>
      </c>
      <c r="AC174" t="s">
        <v>960</v>
      </c>
      <c r="AD174" t="s">
        <v>961</v>
      </c>
      <c r="AE174" t="s">
        <v>54</v>
      </c>
      <c r="AF174" t="s">
        <v>46</v>
      </c>
      <c r="AG174" t="s">
        <v>70</v>
      </c>
      <c r="AL174">
        <v>15</v>
      </c>
      <c r="AM174" t="s">
        <v>312</v>
      </c>
      <c r="AN174">
        <v>325.13</v>
      </c>
      <c r="AO174">
        <v>37.150807278000002</v>
      </c>
      <c r="AP174">
        <v>-87.674725449999997</v>
      </c>
      <c r="AQ174" t="s">
        <v>83</v>
      </c>
      <c r="AT174" t="s">
        <v>962</v>
      </c>
      <c r="AU174">
        <v>0.123</v>
      </c>
      <c r="AV174" t="s">
        <v>4716</v>
      </c>
    </row>
    <row r="175" spans="1:48" x14ac:dyDescent="0.25">
      <c r="A175">
        <v>2</v>
      </c>
      <c r="B175" s="6">
        <f t="shared" si="3"/>
        <v>54</v>
      </c>
      <c r="C175" t="str">
        <f>VLOOKUP(B175,Sheet1!$A$2:$B$121,2,FALSE)</f>
        <v>Hopkins</v>
      </c>
      <c r="D175" s="2" t="s">
        <v>963</v>
      </c>
      <c r="E175">
        <v>10005</v>
      </c>
      <c r="F175" t="s">
        <v>60</v>
      </c>
      <c r="G175" t="s">
        <v>55</v>
      </c>
      <c r="H175" t="s">
        <v>47</v>
      </c>
      <c r="I175" t="s">
        <v>61</v>
      </c>
      <c r="J175">
        <v>2131.683</v>
      </c>
      <c r="K175">
        <v>27.3</v>
      </c>
      <c r="L175">
        <v>22.5</v>
      </c>
      <c r="M175" s="9">
        <v>6</v>
      </c>
      <c r="N175" s="9">
        <v>5</v>
      </c>
      <c r="O175" s="9">
        <v>4</v>
      </c>
      <c r="P175" s="8" t="s">
        <v>49</v>
      </c>
      <c r="Q175" s="7">
        <v>2</v>
      </c>
      <c r="R175">
        <v>1965</v>
      </c>
      <c r="S175">
        <v>2327</v>
      </c>
      <c r="T175">
        <v>14.29</v>
      </c>
      <c r="U175">
        <v>9.5</v>
      </c>
      <c r="V175" t="s">
        <v>76</v>
      </c>
      <c r="W175" t="s">
        <v>63</v>
      </c>
      <c r="X175" t="s">
        <v>329</v>
      </c>
      <c r="Y175" t="s">
        <v>330</v>
      </c>
      <c r="Z175" t="s">
        <v>331</v>
      </c>
      <c r="AB175" t="s">
        <v>964</v>
      </c>
      <c r="AC175" t="s">
        <v>792</v>
      </c>
      <c r="AD175" t="s">
        <v>965</v>
      </c>
      <c r="AE175" t="s">
        <v>54</v>
      </c>
      <c r="AF175" t="s">
        <v>46</v>
      </c>
      <c r="AG175" t="s">
        <v>70</v>
      </c>
      <c r="AL175">
        <v>10</v>
      </c>
      <c r="AM175" t="s">
        <v>312</v>
      </c>
      <c r="AN175">
        <v>78.08</v>
      </c>
      <c r="AO175">
        <v>37.287315149999998</v>
      </c>
      <c r="AP175">
        <v>-87.580021244999998</v>
      </c>
      <c r="AQ175" t="s">
        <v>72</v>
      </c>
      <c r="AT175" t="s">
        <v>966</v>
      </c>
      <c r="AU175">
        <v>13.467000000000001</v>
      </c>
      <c r="AV175" t="s">
        <v>4716</v>
      </c>
    </row>
    <row r="176" spans="1:48" x14ac:dyDescent="0.25">
      <c r="A176">
        <v>2</v>
      </c>
      <c r="B176" s="6">
        <f t="shared" si="3"/>
        <v>54</v>
      </c>
      <c r="C176" t="str">
        <f>VLOOKUP(B176,Sheet1!$A$2:$B$121,2,FALSE)</f>
        <v>Hopkins</v>
      </c>
      <c r="D176" s="2" t="s">
        <v>967</v>
      </c>
      <c r="F176" t="s">
        <v>45</v>
      </c>
      <c r="G176" t="s">
        <v>55</v>
      </c>
      <c r="H176" t="s">
        <v>47</v>
      </c>
      <c r="I176" t="s">
        <v>48</v>
      </c>
      <c r="J176">
        <v>12060.28</v>
      </c>
      <c r="K176">
        <v>31.5</v>
      </c>
      <c r="L176">
        <v>24</v>
      </c>
      <c r="M176" s="9">
        <v>5</v>
      </c>
      <c r="N176" s="9">
        <v>6</v>
      </c>
      <c r="O176" s="9">
        <v>5</v>
      </c>
      <c r="P176" s="8" t="s">
        <v>49</v>
      </c>
      <c r="Q176" s="7">
        <v>2</v>
      </c>
      <c r="R176">
        <v>1930</v>
      </c>
      <c r="S176">
        <v>3781</v>
      </c>
      <c r="T176">
        <v>1.86</v>
      </c>
      <c r="U176">
        <v>39.5</v>
      </c>
      <c r="V176" t="s">
        <v>710</v>
      </c>
      <c r="W176" t="s">
        <v>51</v>
      </c>
      <c r="X176" t="s">
        <v>52</v>
      </c>
      <c r="Y176" t="s">
        <v>99</v>
      </c>
      <c r="Z176" t="s">
        <v>968</v>
      </c>
      <c r="AA176" t="s">
        <v>969</v>
      </c>
      <c r="AB176" t="s">
        <v>797</v>
      </c>
      <c r="AC176" t="s">
        <v>803</v>
      </c>
      <c r="AD176" t="s">
        <v>970</v>
      </c>
      <c r="AE176" t="s">
        <v>54</v>
      </c>
      <c r="AF176" t="s">
        <v>46</v>
      </c>
      <c r="AG176" t="s">
        <v>70</v>
      </c>
      <c r="AJ176">
        <v>30</v>
      </c>
      <c r="AK176">
        <v>35</v>
      </c>
      <c r="AM176" t="s">
        <v>312</v>
      </c>
      <c r="AN176">
        <v>382.87</v>
      </c>
      <c r="AO176">
        <v>37.229621973999997</v>
      </c>
      <c r="AP176">
        <v>-87.475248038000004</v>
      </c>
      <c r="AQ176" t="s">
        <v>58</v>
      </c>
      <c r="AT176" t="s">
        <v>971</v>
      </c>
      <c r="AU176">
        <v>8.0440000000000005</v>
      </c>
      <c r="AV176" t="s">
        <v>4717</v>
      </c>
    </row>
    <row r="177" spans="1:48" x14ac:dyDescent="0.25">
      <c r="A177">
        <v>2</v>
      </c>
      <c r="B177" s="6">
        <f t="shared" si="3"/>
        <v>54</v>
      </c>
      <c r="C177" t="str">
        <f>VLOOKUP(B177,Sheet1!$A$2:$B$121,2,FALSE)</f>
        <v>Hopkins</v>
      </c>
      <c r="D177" s="2" t="s">
        <v>972</v>
      </c>
      <c r="E177">
        <v>10006</v>
      </c>
      <c r="F177" t="s">
        <v>60</v>
      </c>
      <c r="G177" t="s">
        <v>55</v>
      </c>
      <c r="H177" t="s">
        <v>47</v>
      </c>
      <c r="I177" t="s">
        <v>137</v>
      </c>
      <c r="J177">
        <v>3548.9830000000002</v>
      </c>
      <c r="K177">
        <v>27.3</v>
      </c>
      <c r="L177">
        <v>22.5</v>
      </c>
      <c r="M177" s="9">
        <v>6</v>
      </c>
      <c r="N177" s="9">
        <v>5</v>
      </c>
      <c r="O177" s="9">
        <v>4</v>
      </c>
      <c r="P177" s="8" t="s">
        <v>49</v>
      </c>
      <c r="Q177" s="7">
        <v>2</v>
      </c>
      <c r="R177">
        <v>1979</v>
      </c>
      <c r="S177">
        <v>2327</v>
      </c>
      <c r="T177">
        <v>14.29</v>
      </c>
      <c r="U177">
        <v>48.4</v>
      </c>
      <c r="V177" t="s">
        <v>62</v>
      </c>
      <c r="W177" t="s">
        <v>63</v>
      </c>
      <c r="X177" t="s">
        <v>329</v>
      </c>
      <c r="Y177" t="s">
        <v>330</v>
      </c>
      <c r="AB177" t="s">
        <v>964</v>
      </c>
      <c r="AC177" t="s">
        <v>246</v>
      </c>
      <c r="AD177" t="s">
        <v>973</v>
      </c>
      <c r="AE177" t="s">
        <v>54</v>
      </c>
      <c r="AF177" t="s">
        <v>55</v>
      </c>
      <c r="AG177" t="s">
        <v>56</v>
      </c>
      <c r="AM177" t="s">
        <v>312</v>
      </c>
      <c r="AN177">
        <v>130</v>
      </c>
      <c r="AO177">
        <v>37.296120926999997</v>
      </c>
      <c r="AP177">
        <v>-87.571424415999999</v>
      </c>
      <c r="AQ177" t="s">
        <v>72</v>
      </c>
      <c r="AT177" t="s">
        <v>966</v>
      </c>
      <c r="AU177">
        <v>14.26</v>
      </c>
      <c r="AV177" t="s">
        <v>4716</v>
      </c>
    </row>
    <row r="178" spans="1:48" x14ac:dyDescent="0.25">
      <c r="A178">
        <v>2</v>
      </c>
      <c r="B178" s="6">
        <f t="shared" si="3"/>
        <v>54</v>
      </c>
      <c r="C178" t="str">
        <f>VLOOKUP(B178,Sheet1!$A$2:$B$121,2,FALSE)</f>
        <v>Hopkins</v>
      </c>
      <c r="D178" s="2" t="s">
        <v>974</v>
      </c>
      <c r="F178" t="s">
        <v>60</v>
      </c>
      <c r="G178" t="s">
        <v>55</v>
      </c>
      <c r="H178" t="s">
        <v>47</v>
      </c>
      <c r="I178" t="s">
        <v>137</v>
      </c>
      <c r="J178">
        <v>2513.7440000000001</v>
      </c>
      <c r="K178">
        <v>24.17</v>
      </c>
      <c r="L178">
        <v>20</v>
      </c>
      <c r="M178" s="9">
        <v>7</v>
      </c>
      <c r="N178" s="9">
        <v>6</v>
      </c>
      <c r="O178" s="9">
        <v>4</v>
      </c>
      <c r="P178" s="8" t="s">
        <v>49</v>
      </c>
      <c r="Q178" s="7">
        <v>2</v>
      </c>
      <c r="R178">
        <v>1972</v>
      </c>
      <c r="S178">
        <v>159</v>
      </c>
      <c r="T178">
        <v>8.6999999999999993</v>
      </c>
      <c r="U178">
        <v>29.4</v>
      </c>
      <c r="V178" t="s">
        <v>62</v>
      </c>
      <c r="W178" t="s">
        <v>63</v>
      </c>
      <c r="X178" t="s">
        <v>329</v>
      </c>
      <c r="Y178" t="s">
        <v>330</v>
      </c>
      <c r="Z178" t="s">
        <v>331</v>
      </c>
      <c r="AA178" t="s">
        <v>536</v>
      </c>
      <c r="AB178" t="s">
        <v>975</v>
      </c>
      <c r="AC178" t="s">
        <v>976</v>
      </c>
      <c r="AD178" t="s">
        <v>977</v>
      </c>
      <c r="AE178" t="s">
        <v>54</v>
      </c>
      <c r="AF178" t="s">
        <v>46</v>
      </c>
      <c r="AG178" t="s">
        <v>70</v>
      </c>
      <c r="AL178">
        <v>10</v>
      </c>
      <c r="AM178" t="s">
        <v>71</v>
      </c>
      <c r="AN178">
        <v>104</v>
      </c>
      <c r="AO178">
        <v>37.373604127</v>
      </c>
      <c r="AP178">
        <v>-87.686659182</v>
      </c>
      <c r="AQ178" t="s">
        <v>72</v>
      </c>
      <c r="AT178" t="s">
        <v>978</v>
      </c>
      <c r="AU178">
        <v>1.3620000000000001</v>
      </c>
      <c r="AV178" t="s">
        <v>4716</v>
      </c>
    </row>
    <row r="179" spans="1:48" x14ac:dyDescent="0.25">
      <c r="A179">
        <v>2</v>
      </c>
      <c r="B179" s="6">
        <f t="shared" si="3"/>
        <v>54</v>
      </c>
      <c r="C179" t="str">
        <f>VLOOKUP(B179,Sheet1!$A$2:$B$121,2,FALSE)</f>
        <v>Hopkins</v>
      </c>
      <c r="D179" s="2" t="s">
        <v>979</v>
      </c>
      <c r="F179" t="s">
        <v>45</v>
      </c>
      <c r="G179" t="s">
        <v>55</v>
      </c>
      <c r="H179" t="s">
        <v>75</v>
      </c>
      <c r="I179" t="s">
        <v>105</v>
      </c>
      <c r="J179">
        <v>685.66099999999994</v>
      </c>
      <c r="K179">
        <v>21.33</v>
      </c>
      <c r="L179">
        <v>14.11</v>
      </c>
      <c r="M179" s="9">
        <v>7</v>
      </c>
      <c r="N179" s="9">
        <v>6</v>
      </c>
      <c r="O179" s="9">
        <v>7</v>
      </c>
      <c r="P179" s="8" t="s">
        <v>49</v>
      </c>
      <c r="Q179" s="7">
        <v>2</v>
      </c>
      <c r="R179">
        <v>1984</v>
      </c>
      <c r="S179">
        <v>25</v>
      </c>
      <c r="T179">
        <v>3.73</v>
      </c>
      <c r="U179">
        <v>68.599999999999994</v>
      </c>
      <c r="V179" t="s">
        <v>62</v>
      </c>
      <c r="W179" t="s">
        <v>77</v>
      </c>
      <c r="X179" t="s">
        <v>64</v>
      </c>
      <c r="Y179" t="s">
        <v>78</v>
      </c>
      <c r="Z179" t="s">
        <v>86</v>
      </c>
      <c r="AB179" t="s">
        <v>980</v>
      </c>
      <c r="AC179" t="s">
        <v>981</v>
      </c>
      <c r="AD179" t="s">
        <v>982</v>
      </c>
      <c r="AE179" t="s">
        <v>82</v>
      </c>
      <c r="AF179" t="s">
        <v>46</v>
      </c>
      <c r="AG179" t="s">
        <v>70</v>
      </c>
      <c r="AL179">
        <v>14</v>
      </c>
      <c r="AN179">
        <v>32.15</v>
      </c>
      <c r="AO179">
        <v>37.391302367000002</v>
      </c>
      <c r="AP179">
        <v>-87.447508580000004</v>
      </c>
      <c r="AQ179" t="s">
        <v>83</v>
      </c>
      <c r="AT179" t="s">
        <v>983</v>
      </c>
      <c r="AU179">
        <v>0.14699999999999999</v>
      </c>
      <c r="AV179" t="s">
        <v>4716</v>
      </c>
    </row>
    <row r="180" spans="1:48" x14ac:dyDescent="0.25">
      <c r="A180">
        <v>2</v>
      </c>
      <c r="B180" s="6">
        <f t="shared" si="3"/>
        <v>54</v>
      </c>
      <c r="C180" t="str">
        <f>VLOOKUP(B180,Sheet1!$A$2:$B$121,2,FALSE)</f>
        <v>Hopkins</v>
      </c>
      <c r="D180" s="2" t="s">
        <v>984</v>
      </c>
      <c r="F180" t="s">
        <v>60</v>
      </c>
      <c r="G180" t="s">
        <v>55</v>
      </c>
      <c r="H180" t="s">
        <v>75</v>
      </c>
      <c r="I180" t="s">
        <v>105</v>
      </c>
      <c r="J180">
        <v>2501.1019999999999</v>
      </c>
      <c r="K180">
        <v>24.28</v>
      </c>
      <c r="L180">
        <v>18</v>
      </c>
      <c r="M180" s="9">
        <v>6</v>
      </c>
      <c r="N180" s="9">
        <v>6</v>
      </c>
      <c r="O180" s="9">
        <v>2</v>
      </c>
      <c r="P180" s="8" t="s">
        <v>49</v>
      </c>
      <c r="Q180" s="7">
        <v>2</v>
      </c>
      <c r="R180">
        <v>1988</v>
      </c>
      <c r="S180">
        <v>187</v>
      </c>
      <c r="T180">
        <v>6.21</v>
      </c>
      <c r="U180">
        <v>33.1</v>
      </c>
      <c r="V180" t="s">
        <v>62</v>
      </c>
      <c r="W180" t="s">
        <v>565</v>
      </c>
      <c r="X180" t="s">
        <v>329</v>
      </c>
      <c r="Y180" t="s">
        <v>330</v>
      </c>
      <c r="AB180" t="s">
        <v>985</v>
      </c>
      <c r="AC180" t="s">
        <v>803</v>
      </c>
      <c r="AD180" t="s">
        <v>986</v>
      </c>
      <c r="AE180" t="s">
        <v>569</v>
      </c>
      <c r="AF180" t="s">
        <v>46</v>
      </c>
      <c r="AG180" t="s">
        <v>70</v>
      </c>
      <c r="AL180">
        <v>0</v>
      </c>
      <c r="AN180">
        <v>103.02</v>
      </c>
      <c r="AO180">
        <v>37.177213551999998</v>
      </c>
      <c r="AP180">
        <v>-87.463084973999997</v>
      </c>
      <c r="AQ180" t="s">
        <v>72</v>
      </c>
      <c r="AT180" t="s">
        <v>987</v>
      </c>
      <c r="AU180">
        <v>1.9E-2</v>
      </c>
      <c r="AV180" t="s">
        <v>4717</v>
      </c>
    </row>
    <row r="181" spans="1:48" x14ac:dyDescent="0.25">
      <c r="A181">
        <v>2</v>
      </c>
      <c r="B181" s="6">
        <f t="shared" si="3"/>
        <v>75</v>
      </c>
      <c r="C181" t="str">
        <f>VLOOKUP(B181,Sheet1!$A$2:$B$121,2,FALSE)</f>
        <v>McLean</v>
      </c>
      <c r="D181" s="2" t="s">
        <v>988</v>
      </c>
      <c r="E181">
        <v>10007</v>
      </c>
      <c r="F181" t="s">
        <v>60</v>
      </c>
      <c r="G181" t="s">
        <v>55</v>
      </c>
      <c r="H181" t="s">
        <v>47</v>
      </c>
      <c r="I181" t="s">
        <v>48</v>
      </c>
      <c r="J181">
        <v>13668.799000000001</v>
      </c>
      <c r="K181">
        <v>27.5</v>
      </c>
      <c r="L181">
        <v>23.95</v>
      </c>
      <c r="M181" s="9">
        <v>6</v>
      </c>
      <c r="N181" s="9">
        <v>4</v>
      </c>
      <c r="O181" s="9">
        <v>4</v>
      </c>
      <c r="P181" s="8" t="s">
        <v>49</v>
      </c>
      <c r="Q181" s="7">
        <v>2</v>
      </c>
      <c r="R181">
        <v>1933</v>
      </c>
      <c r="S181">
        <v>3622</v>
      </c>
      <c r="T181">
        <v>17.09</v>
      </c>
      <c r="U181">
        <v>43.8</v>
      </c>
      <c r="V181" t="s">
        <v>710</v>
      </c>
      <c r="W181" t="s">
        <v>51</v>
      </c>
      <c r="X181" t="s">
        <v>64</v>
      </c>
      <c r="Y181" t="s">
        <v>315</v>
      </c>
      <c r="Z181" t="s">
        <v>989</v>
      </c>
      <c r="AB181" t="s">
        <v>990</v>
      </c>
      <c r="AC181" t="s">
        <v>991</v>
      </c>
      <c r="AD181" t="s">
        <v>992</v>
      </c>
      <c r="AE181" t="s">
        <v>54</v>
      </c>
      <c r="AF181" t="s">
        <v>55</v>
      </c>
      <c r="AG181" t="s">
        <v>56</v>
      </c>
      <c r="AM181" t="s">
        <v>57</v>
      </c>
      <c r="AN181">
        <v>497.05</v>
      </c>
      <c r="AO181">
        <v>37.424212339999997</v>
      </c>
      <c r="AP181">
        <v>-87.155430124999995</v>
      </c>
      <c r="AQ181" t="s">
        <v>72</v>
      </c>
      <c r="AT181" t="s">
        <v>993</v>
      </c>
      <c r="AU181">
        <v>0.79</v>
      </c>
      <c r="AV181" t="s">
        <v>4716</v>
      </c>
    </row>
    <row r="182" spans="1:48" x14ac:dyDescent="0.25">
      <c r="A182">
        <v>2</v>
      </c>
      <c r="B182" s="6">
        <f t="shared" si="3"/>
        <v>75</v>
      </c>
      <c r="C182" t="str">
        <f>VLOOKUP(B182,Sheet1!$A$2:$B$121,2,FALSE)</f>
        <v>McLean</v>
      </c>
      <c r="D182" s="2" t="s">
        <v>994</v>
      </c>
      <c r="F182" t="s">
        <v>45</v>
      </c>
      <c r="G182" t="s">
        <v>55</v>
      </c>
      <c r="H182" t="s">
        <v>47</v>
      </c>
      <c r="I182" t="s">
        <v>48</v>
      </c>
      <c r="J182">
        <v>643.93299999999999</v>
      </c>
      <c r="K182">
        <v>23</v>
      </c>
      <c r="L182">
        <v>23</v>
      </c>
      <c r="M182" s="9">
        <v>7</v>
      </c>
      <c r="N182" s="9">
        <v>5</v>
      </c>
      <c r="O182" s="9">
        <v>5</v>
      </c>
      <c r="P182" s="8" t="s">
        <v>49</v>
      </c>
      <c r="Q182" s="7">
        <v>2</v>
      </c>
      <c r="R182">
        <v>1925</v>
      </c>
      <c r="S182">
        <v>2029</v>
      </c>
      <c r="T182">
        <v>14.3</v>
      </c>
      <c r="U182">
        <v>59.7</v>
      </c>
      <c r="V182" t="s">
        <v>76</v>
      </c>
      <c r="W182" t="s">
        <v>63</v>
      </c>
      <c r="X182" t="s">
        <v>64</v>
      </c>
      <c r="Y182" t="s">
        <v>315</v>
      </c>
      <c r="Z182" t="s">
        <v>995</v>
      </c>
      <c r="AB182" t="s">
        <v>845</v>
      </c>
      <c r="AC182" t="s">
        <v>996</v>
      </c>
      <c r="AD182" t="s">
        <v>997</v>
      </c>
      <c r="AE182" t="s">
        <v>54</v>
      </c>
      <c r="AF182" t="s">
        <v>46</v>
      </c>
      <c r="AG182" t="s">
        <v>70</v>
      </c>
      <c r="AJ182">
        <v>28</v>
      </c>
      <c r="AM182" t="s">
        <v>312</v>
      </c>
      <c r="AN182">
        <v>28</v>
      </c>
      <c r="AO182">
        <v>37.472106566999997</v>
      </c>
      <c r="AP182">
        <v>-87.237731918999998</v>
      </c>
      <c r="AQ182" t="s">
        <v>58</v>
      </c>
      <c r="AT182" t="s">
        <v>998</v>
      </c>
      <c r="AU182">
        <v>6.8789999999999996</v>
      </c>
      <c r="AV182" t="s">
        <v>4716</v>
      </c>
    </row>
    <row r="183" spans="1:48" x14ac:dyDescent="0.25">
      <c r="A183">
        <v>2</v>
      </c>
      <c r="B183" s="6">
        <f t="shared" si="3"/>
        <v>75</v>
      </c>
      <c r="C183" t="str">
        <f>VLOOKUP(B183,Sheet1!$A$2:$B$121,2,FALSE)</f>
        <v>McLean</v>
      </c>
      <c r="D183" s="2" t="s">
        <v>999</v>
      </c>
      <c r="E183">
        <v>10008</v>
      </c>
      <c r="F183" t="s">
        <v>60</v>
      </c>
      <c r="G183" t="s">
        <v>55</v>
      </c>
      <c r="H183" t="s">
        <v>47</v>
      </c>
      <c r="I183" t="s">
        <v>48</v>
      </c>
      <c r="J183">
        <v>768.72699999999998</v>
      </c>
      <c r="K183">
        <v>23.2</v>
      </c>
      <c r="L183">
        <v>23</v>
      </c>
      <c r="M183" s="9">
        <v>6</v>
      </c>
      <c r="N183" s="9">
        <v>4</v>
      </c>
      <c r="O183" s="9">
        <v>6</v>
      </c>
      <c r="P183" s="8" t="s">
        <v>49</v>
      </c>
      <c r="Q183" s="7">
        <v>2</v>
      </c>
      <c r="R183">
        <v>1925</v>
      </c>
      <c r="S183">
        <v>1728</v>
      </c>
      <c r="T183">
        <v>14.3</v>
      </c>
      <c r="U183">
        <v>36.9</v>
      </c>
      <c r="V183" t="s">
        <v>76</v>
      </c>
      <c r="W183" t="s">
        <v>63</v>
      </c>
      <c r="X183" t="s">
        <v>64</v>
      </c>
      <c r="Y183" t="s">
        <v>315</v>
      </c>
      <c r="Z183" t="s">
        <v>1000</v>
      </c>
      <c r="AB183" t="s">
        <v>845</v>
      </c>
      <c r="AC183" t="s">
        <v>996</v>
      </c>
      <c r="AD183" t="s">
        <v>1001</v>
      </c>
      <c r="AE183" t="s">
        <v>54</v>
      </c>
      <c r="AF183" t="s">
        <v>46</v>
      </c>
      <c r="AG183" t="s">
        <v>70</v>
      </c>
      <c r="AI183">
        <v>21</v>
      </c>
      <c r="AJ183">
        <v>25</v>
      </c>
      <c r="AM183" t="s">
        <v>312</v>
      </c>
      <c r="AN183">
        <v>33.14</v>
      </c>
      <c r="AO183">
        <v>37.456440227999998</v>
      </c>
      <c r="AP183">
        <v>-87.234928381000003</v>
      </c>
      <c r="AQ183" t="s">
        <v>72</v>
      </c>
      <c r="AT183" t="s">
        <v>998</v>
      </c>
      <c r="AU183">
        <v>5.6580000000000004</v>
      </c>
      <c r="AV183" t="s">
        <v>4716</v>
      </c>
    </row>
    <row r="184" spans="1:48" x14ac:dyDescent="0.25">
      <c r="A184">
        <v>2</v>
      </c>
      <c r="B184" s="6">
        <f t="shared" si="3"/>
        <v>75</v>
      </c>
      <c r="C184" t="str">
        <f>VLOOKUP(B184,Sheet1!$A$2:$B$121,2,FALSE)</f>
        <v>McLean</v>
      </c>
      <c r="D184" s="2" t="s">
        <v>1002</v>
      </c>
      <c r="F184" t="s">
        <v>45</v>
      </c>
      <c r="G184" t="s">
        <v>55</v>
      </c>
      <c r="H184" t="s">
        <v>47</v>
      </c>
      <c r="I184" t="s">
        <v>48</v>
      </c>
      <c r="J184">
        <v>643.93299999999999</v>
      </c>
      <c r="K184">
        <v>23</v>
      </c>
      <c r="L184">
        <v>23</v>
      </c>
      <c r="M184" s="9">
        <v>7</v>
      </c>
      <c r="N184" s="9">
        <v>7</v>
      </c>
      <c r="O184" s="9">
        <v>5</v>
      </c>
      <c r="P184" s="8" t="s">
        <v>49</v>
      </c>
      <c r="Q184" s="7">
        <v>2</v>
      </c>
      <c r="R184">
        <v>1925</v>
      </c>
      <c r="S184">
        <v>2252</v>
      </c>
      <c r="T184">
        <v>14.3</v>
      </c>
      <c r="U184">
        <v>56.5</v>
      </c>
      <c r="V184" t="s">
        <v>76</v>
      </c>
      <c r="W184" t="s">
        <v>63</v>
      </c>
      <c r="X184" t="s">
        <v>64</v>
      </c>
      <c r="Y184" t="s">
        <v>315</v>
      </c>
      <c r="Z184" t="s">
        <v>995</v>
      </c>
      <c r="AB184" t="s">
        <v>845</v>
      </c>
      <c r="AC184" t="s">
        <v>401</v>
      </c>
      <c r="AD184" t="s">
        <v>1003</v>
      </c>
      <c r="AE184" t="s">
        <v>54</v>
      </c>
      <c r="AF184" t="s">
        <v>46</v>
      </c>
      <c r="AG184" t="s">
        <v>70</v>
      </c>
      <c r="AI184">
        <v>22</v>
      </c>
      <c r="AJ184">
        <v>26</v>
      </c>
      <c r="AM184" t="s">
        <v>312</v>
      </c>
      <c r="AN184">
        <v>28</v>
      </c>
      <c r="AO184">
        <v>37.450347145999999</v>
      </c>
      <c r="AP184">
        <v>-87.237789985000006</v>
      </c>
      <c r="AQ184" t="s">
        <v>58</v>
      </c>
      <c r="AT184" t="s">
        <v>998</v>
      </c>
      <c r="AU184">
        <v>5.18</v>
      </c>
      <c r="AV184" t="s">
        <v>4716</v>
      </c>
    </row>
    <row r="185" spans="1:48" x14ac:dyDescent="0.25">
      <c r="A185">
        <v>2</v>
      </c>
      <c r="B185" s="6">
        <f t="shared" si="3"/>
        <v>75</v>
      </c>
      <c r="C185" t="str">
        <f>VLOOKUP(B185,Sheet1!$A$2:$B$121,2,FALSE)</f>
        <v>McLean</v>
      </c>
      <c r="D185" s="2" t="s">
        <v>1004</v>
      </c>
      <c r="F185" t="s">
        <v>45</v>
      </c>
      <c r="G185" t="s">
        <v>55</v>
      </c>
      <c r="H185" t="s">
        <v>47</v>
      </c>
      <c r="I185" t="s">
        <v>143</v>
      </c>
      <c r="J185">
        <v>5625.8490000000002</v>
      </c>
      <c r="K185">
        <v>23.33</v>
      </c>
      <c r="L185">
        <v>15.09</v>
      </c>
      <c r="M185" s="9">
        <v>5</v>
      </c>
      <c r="N185" s="9">
        <v>6</v>
      </c>
      <c r="O185" s="9">
        <v>7</v>
      </c>
      <c r="P185" s="8" t="s">
        <v>49</v>
      </c>
      <c r="Q185" s="7">
        <v>2</v>
      </c>
      <c r="R185">
        <v>1953</v>
      </c>
      <c r="S185">
        <v>55</v>
      </c>
      <c r="T185">
        <v>0</v>
      </c>
      <c r="U185">
        <v>60.6</v>
      </c>
      <c r="V185" t="s">
        <v>62</v>
      </c>
      <c r="W185" t="s">
        <v>63</v>
      </c>
      <c r="X185" t="s">
        <v>322</v>
      </c>
      <c r="Y185" t="s">
        <v>93</v>
      </c>
      <c r="Z185" t="s">
        <v>1005</v>
      </c>
      <c r="AB185" t="s">
        <v>1006</v>
      </c>
      <c r="AC185" t="s">
        <v>1007</v>
      </c>
      <c r="AD185" t="s">
        <v>1008</v>
      </c>
      <c r="AE185" t="s">
        <v>54</v>
      </c>
      <c r="AF185" t="s">
        <v>46</v>
      </c>
      <c r="AG185" t="s">
        <v>70</v>
      </c>
      <c r="AH185">
        <v>13</v>
      </c>
      <c r="AI185">
        <v>13</v>
      </c>
      <c r="AJ185">
        <v>13</v>
      </c>
      <c r="AK185">
        <v>13</v>
      </c>
      <c r="AL185">
        <v>13</v>
      </c>
      <c r="AM185" t="s">
        <v>369</v>
      </c>
      <c r="AN185">
        <v>241.14</v>
      </c>
      <c r="AO185">
        <v>37.412298485000001</v>
      </c>
      <c r="AP185">
        <v>-87.112885882</v>
      </c>
      <c r="AQ185" t="s">
        <v>83</v>
      </c>
      <c r="AT185" t="s">
        <v>1009</v>
      </c>
      <c r="AU185">
        <v>0.13100000000000001</v>
      </c>
      <c r="AV185" t="s">
        <v>4716</v>
      </c>
    </row>
    <row r="186" spans="1:48" x14ac:dyDescent="0.25">
      <c r="A186">
        <v>2</v>
      </c>
      <c r="B186" s="6">
        <f t="shared" si="3"/>
        <v>75</v>
      </c>
      <c r="C186" t="str">
        <f>VLOOKUP(B186,Sheet1!$A$2:$B$121,2,FALSE)</f>
        <v>McLean</v>
      </c>
      <c r="D186" s="2" t="s">
        <v>1010</v>
      </c>
      <c r="E186">
        <v>1090</v>
      </c>
      <c r="F186" t="s">
        <v>60</v>
      </c>
      <c r="G186" t="s">
        <v>55</v>
      </c>
      <c r="H186" t="s">
        <v>47</v>
      </c>
      <c r="I186" t="s">
        <v>48</v>
      </c>
      <c r="J186">
        <v>696.21</v>
      </c>
      <c r="K186">
        <v>21.65</v>
      </c>
      <c r="L186">
        <v>21</v>
      </c>
      <c r="M186" s="9">
        <v>6</v>
      </c>
      <c r="N186" s="9">
        <v>4</v>
      </c>
      <c r="O186" s="9">
        <v>4</v>
      </c>
      <c r="P186" s="8" t="s">
        <v>49</v>
      </c>
      <c r="Q186" s="7">
        <v>2</v>
      </c>
      <c r="R186">
        <v>1940</v>
      </c>
      <c r="S186">
        <v>133</v>
      </c>
      <c r="T186">
        <v>5</v>
      </c>
      <c r="U186">
        <v>26.3</v>
      </c>
      <c r="V186" t="s">
        <v>76</v>
      </c>
      <c r="W186" t="s">
        <v>63</v>
      </c>
      <c r="X186" t="s">
        <v>64</v>
      </c>
      <c r="Y186" t="s">
        <v>78</v>
      </c>
      <c r="Z186" t="s">
        <v>281</v>
      </c>
      <c r="AB186" t="s">
        <v>1011</v>
      </c>
      <c r="AC186" t="s">
        <v>1012</v>
      </c>
      <c r="AD186" t="s">
        <v>1013</v>
      </c>
      <c r="AE186" t="s">
        <v>54</v>
      </c>
      <c r="AF186" t="s">
        <v>46</v>
      </c>
      <c r="AG186" t="s">
        <v>70</v>
      </c>
      <c r="AH186">
        <v>15</v>
      </c>
      <c r="AI186">
        <v>15</v>
      </c>
      <c r="AJ186">
        <v>15</v>
      </c>
      <c r="AK186">
        <v>15</v>
      </c>
      <c r="AL186">
        <v>15</v>
      </c>
      <c r="AM186" t="s">
        <v>71</v>
      </c>
      <c r="AN186">
        <v>32.15</v>
      </c>
      <c r="AO186">
        <v>37.465908042000002</v>
      </c>
      <c r="AP186">
        <v>-87.252369000000002</v>
      </c>
      <c r="AQ186" t="s">
        <v>72</v>
      </c>
      <c r="AT186" t="s">
        <v>1014</v>
      </c>
      <c r="AU186">
        <v>3.5449999999999999</v>
      </c>
      <c r="AV186" t="s">
        <v>4716</v>
      </c>
    </row>
    <row r="187" spans="1:48" x14ac:dyDescent="0.25">
      <c r="A187">
        <v>2</v>
      </c>
      <c r="B187" s="6">
        <f t="shared" si="3"/>
        <v>89</v>
      </c>
      <c r="C187" t="str">
        <f>VLOOKUP(B187,Sheet1!$A$2:$B$121,2,FALSE)</f>
        <v>Muhlenberg</v>
      </c>
      <c r="D187" s="2" t="s">
        <v>1015</v>
      </c>
      <c r="E187">
        <v>1078</v>
      </c>
      <c r="F187" t="s">
        <v>60</v>
      </c>
      <c r="G187" t="s">
        <v>55</v>
      </c>
      <c r="H187" t="s">
        <v>47</v>
      </c>
      <c r="I187" t="s">
        <v>48</v>
      </c>
      <c r="J187">
        <v>13544.538</v>
      </c>
      <c r="K187">
        <v>27.25</v>
      </c>
      <c r="L187">
        <v>26.9</v>
      </c>
      <c r="M187" s="9">
        <v>5</v>
      </c>
      <c r="N187" s="9">
        <v>4</v>
      </c>
      <c r="O187" s="9">
        <v>4</v>
      </c>
      <c r="P187" s="8" t="s">
        <v>49</v>
      </c>
      <c r="Q187" s="7">
        <v>2</v>
      </c>
      <c r="R187">
        <v>1932</v>
      </c>
      <c r="S187">
        <v>3622</v>
      </c>
      <c r="T187">
        <v>47.85</v>
      </c>
      <c r="U187">
        <v>38</v>
      </c>
      <c r="V187" t="s">
        <v>50</v>
      </c>
      <c r="W187" t="s">
        <v>51</v>
      </c>
      <c r="X187" t="s">
        <v>64</v>
      </c>
      <c r="Y187" t="s">
        <v>315</v>
      </c>
      <c r="Z187" t="s">
        <v>1016</v>
      </c>
      <c r="AA187" t="s">
        <v>1017</v>
      </c>
      <c r="AB187" t="s">
        <v>990</v>
      </c>
      <c r="AC187" t="s">
        <v>698</v>
      </c>
      <c r="AD187" t="s">
        <v>1018</v>
      </c>
      <c r="AE187" t="s">
        <v>54</v>
      </c>
      <c r="AF187" t="s">
        <v>55</v>
      </c>
      <c r="AG187" t="s">
        <v>56</v>
      </c>
      <c r="AM187" t="s">
        <v>57</v>
      </c>
      <c r="AN187">
        <v>497.05</v>
      </c>
      <c r="AO187">
        <v>37.412227911999999</v>
      </c>
      <c r="AP187">
        <v>-87.152989172999995</v>
      </c>
      <c r="AQ187" t="s">
        <v>72</v>
      </c>
      <c r="AR187" t="s">
        <v>541</v>
      </c>
      <c r="AS187" s="1">
        <v>43364</v>
      </c>
      <c r="AT187" t="s">
        <v>1019</v>
      </c>
      <c r="AU187">
        <v>28.266999999999999</v>
      </c>
      <c r="AV187" t="s">
        <v>4716</v>
      </c>
    </row>
    <row r="188" spans="1:48" x14ac:dyDescent="0.25">
      <c r="A188">
        <v>2</v>
      </c>
      <c r="B188" s="6">
        <f t="shared" si="3"/>
        <v>89</v>
      </c>
      <c r="C188" t="str">
        <f>VLOOKUP(B188,Sheet1!$A$2:$B$121,2,FALSE)</f>
        <v>Muhlenberg</v>
      </c>
      <c r="D188" s="2" t="s">
        <v>1020</v>
      </c>
      <c r="E188">
        <v>10009</v>
      </c>
      <c r="F188" t="s">
        <v>45</v>
      </c>
      <c r="G188" t="s">
        <v>55</v>
      </c>
      <c r="H188" t="s">
        <v>75</v>
      </c>
      <c r="I188" t="s">
        <v>61</v>
      </c>
      <c r="J188">
        <v>1189.577</v>
      </c>
      <c r="K188">
        <v>14</v>
      </c>
      <c r="L188">
        <v>15</v>
      </c>
      <c r="M188" s="9">
        <v>6</v>
      </c>
      <c r="N188" s="9">
        <v>6</v>
      </c>
      <c r="O188" s="9">
        <v>7</v>
      </c>
      <c r="P188" s="8" t="s">
        <v>49</v>
      </c>
      <c r="Q188" s="7">
        <v>2</v>
      </c>
      <c r="R188">
        <v>1960</v>
      </c>
      <c r="S188">
        <v>9</v>
      </c>
      <c r="T188">
        <v>1.86</v>
      </c>
      <c r="U188">
        <v>37.799999999999997</v>
      </c>
      <c r="V188" t="s">
        <v>62</v>
      </c>
      <c r="W188" t="s">
        <v>77</v>
      </c>
      <c r="X188" t="s">
        <v>52</v>
      </c>
      <c r="Y188" t="s">
        <v>99</v>
      </c>
      <c r="AB188" t="s">
        <v>1021</v>
      </c>
      <c r="AC188" t="s">
        <v>1022</v>
      </c>
      <c r="AD188" t="s">
        <v>1023</v>
      </c>
      <c r="AE188" t="s">
        <v>82</v>
      </c>
      <c r="AF188" t="s">
        <v>46</v>
      </c>
      <c r="AG188" t="s">
        <v>70</v>
      </c>
      <c r="AL188">
        <v>9</v>
      </c>
      <c r="AN188">
        <v>84.97</v>
      </c>
      <c r="AO188">
        <v>37.132525665999999</v>
      </c>
      <c r="AP188">
        <v>-86.977431397999993</v>
      </c>
      <c r="AQ188" t="s">
        <v>72</v>
      </c>
      <c r="AT188" t="s">
        <v>1024</v>
      </c>
      <c r="AU188">
        <v>2.4239999999999999</v>
      </c>
      <c r="AV188" t="s">
        <v>4716</v>
      </c>
    </row>
    <row r="189" spans="1:48" x14ac:dyDescent="0.25">
      <c r="A189">
        <v>2</v>
      </c>
      <c r="B189" s="6">
        <f t="shared" si="3"/>
        <v>89</v>
      </c>
      <c r="C189" t="str">
        <f>VLOOKUP(B189,Sheet1!$A$2:$B$121,2,FALSE)</f>
        <v>Muhlenberg</v>
      </c>
      <c r="D189" s="2" t="s">
        <v>1025</v>
      </c>
      <c r="F189" t="s">
        <v>45</v>
      </c>
      <c r="G189" t="s">
        <v>55</v>
      </c>
      <c r="H189" t="s">
        <v>75</v>
      </c>
      <c r="I189" t="s">
        <v>105</v>
      </c>
      <c r="J189">
        <v>361.452</v>
      </c>
      <c r="K189">
        <v>15.09</v>
      </c>
      <c r="L189">
        <v>9.84</v>
      </c>
      <c r="M189" s="9">
        <v>6</v>
      </c>
      <c r="N189" s="9">
        <v>6</v>
      </c>
      <c r="O189" s="9">
        <v>6</v>
      </c>
      <c r="P189" s="8" t="s">
        <v>49</v>
      </c>
      <c r="Q189" s="7">
        <v>2</v>
      </c>
      <c r="R189">
        <v>1980</v>
      </c>
      <c r="S189">
        <v>10</v>
      </c>
      <c r="T189">
        <v>98.8</v>
      </c>
      <c r="U189">
        <v>43.5</v>
      </c>
      <c r="V189" t="s">
        <v>76</v>
      </c>
      <c r="W189" t="s">
        <v>77</v>
      </c>
      <c r="X189" t="s">
        <v>52</v>
      </c>
      <c r="Y189" t="s">
        <v>99</v>
      </c>
      <c r="AB189" t="s">
        <v>1026</v>
      </c>
      <c r="AC189" t="s">
        <v>1027</v>
      </c>
      <c r="AD189" t="s">
        <v>1028</v>
      </c>
      <c r="AE189" t="s">
        <v>82</v>
      </c>
      <c r="AF189" t="s">
        <v>46</v>
      </c>
      <c r="AG189" t="s">
        <v>70</v>
      </c>
      <c r="AL189">
        <v>8</v>
      </c>
      <c r="AN189">
        <v>23.95</v>
      </c>
      <c r="AO189">
        <v>37.082013253</v>
      </c>
      <c r="AP189">
        <v>-87.159907578000002</v>
      </c>
      <c r="AQ189" t="s">
        <v>58</v>
      </c>
      <c r="AT189" t="s">
        <v>1029</v>
      </c>
      <c r="AU189">
        <v>0.111</v>
      </c>
      <c r="AV189" t="s">
        <v>4716</v>
      </c>
    </row>
    <row r="190" spans="1:48" x14ac:dyDescent="0.25">
      <c r="A190">
        <v>2</v>
      </c>
      <c r="B190" s="6">
        <f t="shared" si="3"/>
        <v>92</v>
      </c>
      <c r="C190" t="str">
        <f>VLOOKUP(B190,Sheet1!$A$2:$B$121,2,FALSE)</f>
        <v>Ohio</v>
      </c>
      <c r="D190" s="2" t="s">
        <v>1030</v>
      </c>
      <c r="E190">
        <v>1083</v>
      </c>
      <c r="F190" t="s">
        <v>60</v>
      </c>
      <c r="G190" t="s">
        <v>55</v>
      </c>
      <c r="H190" t="s">
        <v>47</v>
      </c>
      <c r="I190" t="s">
        <v>48</v>
      </c>
      <c r="J190">
        <v>1891.1890000000001</v>
      </c>
      <c r="K190">
        <v>22</v>
      </c>
      <c r="L190">
        <v>21</v>
      </c>
      <c r="M190" s="9">
        <v>4</v>
      </c>
      <c r="N190" s="9">
        <v>4</v>
      </c>
      <c r="O190" s="9">
        <v>5</v>
      </c>
      <c r="P190" s="8" t="s">
        <v>49</v>
      </c>
      <c r="Q190" s="7">
        <v>2</v>
      </c>
      <c r="R190">
        <v>1929</v>
      </c>
      <c r="S190">
        <v>2390</v>
      </c>
      <c r="T190">
        <v>1.86</v>
      </c>
      <c r="U190">
        <v>47.2</v>
      </c>
      <c r="V190" t="s">
        <v>76</v>
      </c>
      <c r="W190" t="s">
        <v>51</v>
      </c>
      <c r="X190" t="s">
        <v>64</v>
      </c>
      <c r="Y190" t="s">
        <v>315</v>
      </c>
      <c r="Z190" t="s">
        <v>1031</v>
      </c>
      <c r="AA190" t="s">
        <v>1032</v>
      </c>
      <c r="AB190" t="s">
        <v>714</v>
      </c>
      <c r="AC190" t="s">
        <v>1033</v>
      </c>
      <c r="AD190" t="s">
        <v>1034</v>
      </c>
      <c r="AE190" t="s">
        <v>54</v>
      </c>
      <c r="AF190" t="s">
        <v>55</v>
      </c>
      <c r="AG190" t="s">
        <v>56</v>
      </c>
      <c r="AI190">
        <v>31</v>
      </c>
      <c r="AJ190">
        <v>37</v>
      </c>
      <c r="AK190">
        <v>50</v>
      </c>
      <c r="AM190" t="s">
        <v>312</v>
      </c>
      <c r="AN190">
        <v>85.96</v>
      </c>
      <c r="AO190">
        <v>37.416463145999998</v>
      </c>
      <c r="AP190">
        <v>-86.853922165</v>
      </c>
      <c r="AQ190" t="s">
        <v>72</v>
      </c>
      <c r="AR190" t="s">
        <v>541</v>
      </c>
      <c r="AS190" s="1">
        <v>43273</v>
      </c>
      <c r="AT190" t="s">
        <v>1035</v>
      </c>
      <c r="AU190">
        <v>11.912000000000001</v>
      </c>
      <c r="AV190" t="s">
        <v>4716</v>
      </c>
    </row>
    <row r="191" spans="1:48" x14ac:dyDescent="0.25">
      <c r="A191">
        <v>2</v>
      </c>
      <c r="B191" s="6">
        <f t="shared" si="3"/>
        <v>92</v>
      </c>
      <c r="C191" t="str">
        <f>VLOOKUP(B191,Sheet1!$A$2:$B$121,2,FALSE)</f>
        <v>Ohio</v>
      </c>
      <c r="D191" s="2" t="s">
        <v>1036</v>
      </c>
      <c r="E191">
        <v>1091</v>
      </c>
      <c r="F191" t="s">
        <v>60</v>
      </c>
      <c r="G191" t="s">
        <v>55</v>
      </c>
      <c r="H191" t="s">
        <v>47</v>
      </c>
      <c r="I191" t="s">
        <v>48</v>
      </c>
      <c r="J191">
        <v>2495.0770000000002</v>
      </c>
      <c r="K191">
        <v>22.5</v>
      </c>
      <c r="L191">
        <v>21</v>
      </c>
      <c r="M191" s="9">
        <v>4</v>
      </c>
      <c r="N191" s="9">
        <v>4</v>
      </c>
      <c r="O191" s="9">
        <v>5</v>
      </c>
      <c r="P191" s="8" t="s">
        <v>49</v>
      </c>
      <c r="Q191" s="7">
        <v>2</v>
      </c>
      <c r="R191">
        <v>1929</v>
      </c>
      <c r="S191">
        <v>2390</v>
      </c>
      <c r="T191">
        <v>1.86</v>
      </c>
      <c r="U191">
        <v>48.1</v>
      </c>
      <c r="V191" t="s">
        <v>76</v>
      </c>
      <c r="W191" t="s">
        <v>51</v>
      </c>
      <c r="X191" t="s">
        <v>64</v>
      </c>
      <c r="Y191" t="s">
        <v>315</v>
      </c>
      <c r="Z191" t="s">
        <v>1037</v>
      </c>
      <c r="AA191" t="s">
        <v>1038</v>
      </c>
      <c r="AB191" t="s">
        <v>714</v>
      </c>
      <c r="AC191" t="s">
        <v>1039</v>
      </c>
      <c r="AD191" t="s">
        <v>1040</v>
      </c>
      <c r="AE191" t="s">
        <v>54</v>
      </c>
      <c r="AF191" t="s">
        <v>55</v>
      </c>
      <c r="AG191" t="s">
        <v>56</v>
      </c>
      <c r="AI191">
        <v>30</v>
      </c>
      <c r="AJ191">
        <v>36</v>
      </c>
      <c r="AK191">
        <v>54</v>
      </c>
      <c r="AM191" t="s">
        <v>312</v>
      </c>
      <c r="AN191">
        <v>110.89</v>
      </c>
      <c r="AO191">
        <v>37.417460751</v>
      </c>
      <c r="AP191">
        <v>-86.852064104999997</v>
      </c>
      <c r="AQ191" t="s">
        <v>72</v>
      </c>
      <c r="AT191" t="s">
        <v>1035</v>
      </c>
      <c r="AU191">
        <v>12.037000000000001</v>
      </c>
      <c r="AV191" t="s">
        <v>4716</v>
      </c>
    </row>
    <row r="192" spans="1:48" x14ac:dyDescent="0.25">
      <c r="A192">
        <v>2</v>
      </c>
      <c r="B192" s="6">
        <f t="shared" si="3"/>
        <v>92</v>
      </c>
      <c r="C192" t="str">
        <f>VLOOKUP(B192,Sheet1!$A$2:$B$121,2,FALSE)</f>
        <v>Ohio</v>
      </c>
      <c r="D192" s="2" t="s">
        <v>1041</v>
      </c>
      <c r="E192">
        <v>10010</v>
      </c>
      <c r="F192" t="s">
        <v>60</v>
      </c>
      <c r="G192" t="s">
        <v>55</v>
      </c>
      <c r="H192" t="s">
        <v>47</v>
      </c>
      <c r="I192" t="s">
        <v>48</v>
      </c>
      <c r="J192">
        <v>1594.2619999999999</v>
      </c>
      <c r="K192">
        <v>26.13</v>
      </c>
      <c r="L192">
        <v>18.04</v>
      </c>
      <c r="M192" s="9">
        <v>6</v>
      </c>
      <c r="N192" s="9">
        <v>4</v>
      </c>
      <c r="O192" s="9">
        <v>4</v>
      </c>
      <c r="P192" s="8" t="s">
        <v>49</v>
      </c>
      <c r="Q192" s="7">
        <v>2</v>
      </c>
      <c r="R192">
        <v>1940</v>
      </c>
      <c r="S192">
        <v>1515</v>
      </c>
      <c r="T192">
        <v>10.84</v>
      </c>
      <c r="U192">
        <v>44.5</v>
      </c>
      <c r="V192" t="s">
        <v>710</v>
      </c>
      <c r="W192" t="s">
        <v>63</v>
      </c>
      <c r="X192" t="s">
        <v>52</v>
      </c>
      <c r="Y192" t="s">
        <v>99</v>
      </c>
      <c r="Z192" t="s">
        <v>1042</v>
      </c>
      <c r="AA192" t="s">
        <v>1043</v>
      </c>
      <c r="AB192" t="s">
        <v>1044</v>
      </c>
      <c r="AC192" t="s">
        <v>1045</v>
      </c>
      <c r="AD192" t="s">
        <v>1046</v>
      </c>
      <c r="AE192" t="s">
        <v>54</v>
      </c>
      <c r="AF192" t="s">
        <v>55</v>
      </c>
      <c r="AG192" t="s">
        <v>56</v>
      </c>
      <c r="AM192" t="s">
        <v>71</v>
      </c>
      <c r="AN192">
        <v>61.02</v>
      </c>
      <c r="AO192">
        <v>37.383552723999998</v>
      </c>
      <c r="AP192">
        <v>-86.986202997999996</v>
      </c>
      <c r="AQ192" t="s">
        <v>72</v>
      </c>
      <c r="AT192" t="s">
        <v>1047</v>
      </c>
      <c r="AU192">
        <v>9.6210000000000004</v>
      </c>
      <c r="AV192" t="s">
        <v>4716</v>
      </c>
    </row>
    <row r="193" spans="1:48" x14ac:dyDescent="0.25">
      <c r="A193">
        <v>2</v>
      </c>
      <c r="B193" s="6">
        <f t="shared" si="3"/>
        <v>92</v>
      </c>
      <c r="C193" t="str">
        <f>VLOOKUP(B193,Sheet1!$A$2:$B$121,2,FALSE)</f>
        <v>Ohio</v>
      </c>
      <c r="D193" s="2" t="s">
        <v>1048</v>
      </c>
      <c r="E193">
        <v>10011</v>
      </c>
      <c r="F193" t="s">
        <v>60</v>
      </c>
      <c r="G193" t="s">
        <v>55</v>
      </c>
      <c r="H193" t="s">
        <v>75</v>
      </c>
      <c r="I193" t="s">
        <v>61</v>
      </c>
      <c r="J193">
        <v>654.01499999999999</v>
      </c>
      <c r="K193">
        <v>20.34</v>
      </c>
      <c r="L193">
        <v>16.079999999999998</v>
      </c>
      <c r="M193" s="9">
        <v>6</v>
      </c>
      <c r="N193" s="9">
        <v>6</v>
      </c>
      <c r="O193" s="9">
        <v>4</v>
      </c>
      <c r="P193" s="8" t="s">
        <v>49</v>
      </c>
      <c r="Q193" s="7">
        <v>2</v>
      </c>
      <c r="R193">
        <v>1960</v>
      </c>
      <c r="S193">
        <v>32</v>
      </c>
      <c r="T193">
        <v>1.24</v>
      </c>
      <c r="U193">
        <v>47</v>
      </c>
      <c r="V193" t="s">
        <v>76</v>
      </c>
      <c r="W193" t="s">
        <v>77</v>
      </c>
      <c r="X193" t="s">
        <v>329</v>
      </c>
      <c r="Y193" t="s">
        <v>330</v>
      </c>
      <c r="AB193" t="s">
        <v>1049</v>
      </c>
      <c r="AC193" t="s">
        <v>1050</v>
      </c>
      <c r="AD193" t="s">
        <v>1051</v>
      </c>
      <c r="AE193" t="s">
        <v>82</v>
      </c>
      <c r="AF193" t="s">
        <v>55</v>
      </c>
      <c r="AG193" t="s">
        <v>56</v>
      </c>
      <c r="AL193">
        <v>18</v>
      </c>
      <c r="AN193">
        <v>32.15</v>
      </c>
      <c r="AO193">
        <v>37.516007760000001</v>
      </c>
      <c r="AP193">
        <v>-86.807960387999998</v>
      </c>
      <c r="AQ193" t="s">
        <v>72</v>
      </c>
      <c r="AT193" t="s">
        <v>1052</v>
      </c>
      <c r="AU193">
        <v>1.3340000000000001</v>
      </c>
      <c r="AV193" t="s">
        <v>4716</v>
      </c>
    </row>
    <row r="194" spans="1:48" x14ac:dyDescent="0.25">
      <c r="A194">
        <v>2</v>
      </c>
      <c r="B194" s="6">
        <f t="shared" si="3"/>
        <v>92</v>
      </c>
      <c r="C194" t="str">
        <f>VLOOKUP(B194,Sheet1!$A$2:$B$121,2,FALSE)</f>
        <v>Ohio</v>
      </c>
      <c r="D194" s="2" t="s">
        <v>1053</v>
      </c>
      <c r="E194">
        <v>10012</v>
      </c>
      <c r="F194" t="s">
        <v>60</v>
      </c>
      <c r="G194" t="s">
        <v>55</v>
      </c>
      <c r="H194" t="s">
        <v>75</v>
      </c>
      <c r="I194" t="s">
        <v>61</v>
      </c>
      <c r="J194">
        <v>645</v>
      </c>
      <c r="K194">
        <v>15</v>
      </c>
      <c r="L194">
        <v>15</v>
      </c>
      <c r="M194" s="9">
        <v>7</v>
      </c>
      <c r="N194" s="9">
        <v>6</v>
      </c>
      <c r="O194" s="9">
        <v>4</v>
      </c>
      <c r="P194" s="8" t="s">
        <v>49</v>
      </c>
      <c r="Q194" s="7">
        <v>2</v>
      </c>
      <c r="R194">
        <v>1965</v>
      </c>
      <c r="S194">
        <v>130</v>
      </c>
      <c r="T194">
        <v>3.11</v>
      </c>
      <c r="U194">
        <v>50.7</v>
      </c>
      <c r="V194" t="s">
        <v>62</v>
      </c>
      <c r="W194" t="s">
        <v>77</v>
      </c>
      <c r="X194" t="s">
        <v>52</v>
      </c>
      <c r="Y194" t="s">
        <v>99</v>
      </c>
      <c r="AB194" t="s">
        <v>1054</v>
      </c>
      <c r="AC194" t="s">
        <v>1055</v>
      </c>
      <c r="AD194" t="s">
        <v>1056</v>
      </c>
      <c r="AE194" t="s">
        <v>82</v>
      </c>
      <c r="AF194" t="s">
        <v>55</v>
      </c>
      <c r="AG194" t="s">
        <v>56</v>
      </c>
      <c r="AN194">
        <v>43</v>
      </c>
      <c r="AO194">
        <v>37.550980856000002</v>
      </c>
      <c r="AP194">
        <v>-86.814112948000002</v>
      </c>
      <c r="AQ194" t="s">
        <v>72</v>
      </c>
      <c r="AT194" t="s">
        <v>1057</v>
      </c>
      <c r="AU194">
        <v>2.3809999999999998</v>
      </c>
      <c r="AV194" t="s">
        <v>4716</v>
      </c>
    </row>
    <row r="195" spans="1:48" x14ac:dyDescent="0.25">
      <c r="A195">
        <v>2</v>
      </c>
      <c r="B195" s="6">
        <f t="shared" si="3"/>
        <v>92</v>
      </c>
      <c r="C195" t="str">
        <f>VLOOKUP(B195,Sheet1!$A$2:$B$121,2,FALSE)</f>
        <v>Ohio</v>
      </c>
      <c r="D195" s="2" t="s">
        <v>1058</v>
      </c>
      <c r="F195" t="s">
        <v>45</v>
      </c>
      <c r="G195" t="s">
        <v>55</v>
      </c>
      <c r="H195" t="s">
        <v>75</v>
      </c>
      <c r="I195" t="s">
        <v>105</v>
      </c>
      <c r="J195">
        <v>496</v>
      </c>
      <c r="K195">
        <v>16</v>
      </c>
      <c r="L195">
        <v>14</v>
      </c>
      <c r="M195" s="9">
        <v>7</v>
      </c>
      <c r="N195" s="9">
        <v>6</v>
      </c>
      <c r="O195" s="9">
        <v>6</v>
      </c>
      <c r="P195" s="8" t="s">
        <v>49</v>
      </c>
      <c r="Q195" s="7">
        <v>2</v>
      </c>
      <c r="R195">
        <v>1983</v>
      </c>
      <c r="S195">
        <v>43</v>
      </c>
      <c r="T195">
        <v>3.11</v>
      </c>
      <c r="U195">
        <v>42.5</v>
      </c>
      <c r="V195" t="s">
        <v>62</v>
      </c>
      <c r="W195" t="s">
        <v>77</v>
      </c>
      <c r="X195" t="s">
        <v>52</v>
      </c>
      <c r="Y195" t="s">
        <v>99</v>
      </c>
      <c r="AB195" t="s">
        <v>1059</v>
      </c>
      <c r="AC195" t="s">
        <v>1060</v>
      </c>
      <c r="AD195" t="s">
        <v>1061</v>
      </c>
      <c r="AE195" t="s">
        <v>82</v>
      </c>
      <c r="AF195" t="s">
        <v>46</v>
      </c>
      <c r="AG195" t="s">
        <v>70</v>
      </c>
      <c r="AL195">
        <v>7</v>
      </c>
      <c r="AN195">
        <v>31</v>
      </c>
      <c r="AO195">
        <v>37.485708191000001</v>
      </c>
      <c r="AP195">
        <v>-86.958456119000004</v>
      </c>
      <c r="AQ195" t="s">
        <v>58</v>
      </c>
      <c r="AT195" t="s">
        <v>1062</v>
      </c>
      <c r="AU195">
        <v>1.7070000000000001</v>
      </c>
      <c r="AV195" t="s">
        <v>4716</v>
      </c>
    </row>
    <row r="196" spans="1:48" x14ac:dyDescent="0.25">
      <c r="A196">
        <v>2</v>
      </c>
      <c r="B196" s="6">
        <f t="shared" si="3"/>
        <v>92</v>
      </c>
      <c r="C196" t="str">
        <f>VLOOKUP(B196,Sheet1!$A$2:$B$121,2,FALSE)</f>
        <v>Ohio</v>
      </c>
      <c r="D196" s="2" t="s">
        <v>1063</v>
      </c>
      <c r="E196">
        <v>10013</v>
      </c>
      <c r="F196" t="s">
        <v>60</v>
      </c>
      <c r="G196" t="s">
        <v>55</v>
      </c>
      <c r="H196" t="s">
        <v>75</v>
      </c>
      <c r="I196" t="s">
        <v>105</v>
      </c>
      <c r="J196">
        <v>1008.9589999999999</v>
      </c>
      <c r="K196">
        <v>15.3</v>
      </c>
      <c r="L196">
        <v>12.14</v>
      </c>
      <c r="M196" s="9">
        <v>5</v>
      </c>
      <c r="N196" s="9">
        <v>5</v>
      </c>
      <c r="O196" s="9">
        <v>4</v>
      </c>
      <c r="P196" s="8" t="s">
        <v>49</v>
      </c>
      <c r="Q196" s="7">
        <v>2</v>
      </c>
      <c r="R196">
        <v>1983</v>
      </c>
      <c r="S196">
        <v>60</v>
      </c>
      <c r="T196">
        <v>6.21</v>
      </c>
      <c r="U196">
        <v>47.1</v>
      </c>
      <c r="V196" t="s">
        <v>62</v>
      </c>
      <c r="W196" t="s">
        <v>77</v>
      </c>
      <c r="X196" t="s">
        <v>442</v>
      </c>
      <c r="Y196" t="s">
        <v>99</v>
      </c>
      <c r="AB196" t="s">
        <v>1064</v>
      </c>
      <c r="AC196" t="s">
        <v>1065</v>
      </c>
      <c r="AD196" t="s">
        <v>1066</v>
      </c>
      <c r="AE196" t="s">
        <v>82</v>
      </c>
      <c r="AF196" t="s">
        <v>55</v>
      </c>
      <c r="AG196" t="s">
        <v>56</v>
      </c>
      <c r="AL196">
        <v>22</v>
      </c>
      <c r="AN196">
        <v>65.95</v>
      </c>
      <c r="AO196">
        <v>37.598264098000001</v>
      </c>
      <c r="AP196">
        <v>-86.726189769000001</v>
      </c>
      <c r="AQ196" t="s">
        <v>72</v>
      </c>
      <c r="AT196" t="s">
        <v>1067</v>
      </c>
      <c r="AU196">
        <v>2.8860000000000001</v>
      </c>
      <c r="AV196" t="s">
        <v>4716</v>
      </c>
    </row>
    <row r="197" spans="1:48" x14ac:dyDescent="0.25">
      <c r="A197">
        <v>2</v>
      </c>
      <c r="B197" s="6">
        <f t="shared" si="3"/>
        <v>92</v>
      </c>
      <c r="C197" t="str">
        <f>VLOOKUP(B197,Sheet1!$A$2:$B$121,2,FALSE)</f>
        <v>Ohio</v>
      </c>
      <c r="D197" s="2" t="s">
        <v>1068</v>
      </c>
      <c r="F197" t="s">
        <v>45</v>
      </c>
      <c r="G197" t="s">
        <v>55</v>
      </c>
      <c r="H197" t="s">
        <v>75</v>
      </c>
      <c r="I197" t="s">
        <v>105</v>
      </c>
      <c r="J197">
        <v>590.72299999999996</v>
      </c>
      <c r="K197">
        <v>18.37</v>
      </c>
      <c r="L197">
        <v>18.04</v>
      </c>
      <c r="M197" s="9">
        <v>6</v>
      </c>
      <c r="N197" s="9">
        <v>5</v>
      </c>
      <c r="O197" s="9">
        <v>6</v>
      </c>
      <c r="P197" s="8" t="s">
        <v>49</v>
      </c>
      <c r="Q197" s="7">
        <v>2</v>
      </c>
      <c r="R197">
        <v>1984</v>
      </c>
      <c r="T197">
        <v>1.86</v>
      </c>
      <c r="U197">
        <v>44.1</v>
      </c>
      <c r="V197" t="s">
        <v>76</v>
      </c>
      <c r="W197" t="s">
        <v>77</v>
      </c>
      <c r="X197" t="s">
        <v>64</v>
      </c>
      <c r="Y197" t="s">
        <v>78</v>
      </c>
      <c r="Z197" t="s">
        <v>86</v>
      </c>
      <c r="AB197" t="s">
        <v>1069</v>
      </c>
      <c r="AC197" t="s">
        <v>1070</v>
      </c>
      <c r="AD197" t="s">
        <v>1071</v>
      </c>
      <c r="AE197" t="s">
        <v>82</v>
      </c>
      <c r="AF197" t="s">
        <v>46</v>
      </c>
      <c r="AG197" t="s">
        <v>70</v>
      </c>
      <c r="AH197">
        <v>13</v>
      </c>
      <c r="AI197">
        <v>13</v>
      </c>
      <c r="AJ197">
        <v>13</v>
      </c>
      <c r="AK197">
        <v>13</v>
      </c>
      <c r="AL197">
        <v>13</v>
      </c>
      <c r="AN197">
        <v>32.15</v>
      </c>
      <c r="AO197">
        <v>37.444799684000003</v>
      </c>
      <c r="AP197">
        <v>-86.693695464000001</v>
      </c>
      <c r="AQ197" t="s">
        <v>58</v>
      </c>
      <c r="AT197" t="s">
        <v>1072</v>
      </c>
      <c r="AU197">
        <v>2.3439999999999999</v>
      </c>
      <c r="AV197" t="s">
        <v>4716</v>
      </c>
    </row>
    <row r="198" spans="1:48" x14ac:dyDescent="0.25">
      <c r="A198">
        <v>2</v>
      </c>
      <c r="B198" s="6">
        <f t="shared" si="3"/>
        <v>92</v>
      </c>
      <c r="C198" t="str">
        <f>VLOOKUP(B198,Sheet1!$A$2:$B$121,2,FALSE)</f>
        <v>Ohio</v>
      </c>
      <c r="D198" s="2" t="s">
        <v>1073</v>
      </c>
      <c r="E198">
        <v>10014</v>
      </c>
      <c r="F198" t="s">
        <v>60</v>
      </c>
      <c r="G198" t="s">
        <v>55</v>
      </c>
      <c r="H198" t="s">
        <v>75</v>
      </c>
      <c r="I198" t="s">
        <v>143</v>
      </c>
      <c r="J198">
        <v>945.50199999999995</v>
      </c>
      <c r="K198">
        <v>15.75</v>
      </c>
      <c r="L198">
        <v>16.079999999999998</v>
      </c>
      <c r="M198" s="9">
        <v>7</v>
      </c>
      <c r="N198" s="9">
        <v>5</v>
      </c>
      <c r="O198" s="9">
        <v>4</v>
      </c>
      <c r="P198" s="8" t="s">
        <v>49</v>
      </c>
      <c r="Q198" s="7">
        <v>2</v>
      </c>
      <c r="R198">
        <v>1950</v>
      </c>
      <c r="S198">
        <v>53</v>
      </c>
      <c r="T198">
        <v>3.73</v>
      </c>
      <c r="U198">
        <v>34.6</v>
      </c>
      <c r="V198" t="s">
        <v>62</v>
      </c>
      <c r="W198" t="s">
        <v>77</v>
      </c>
      <c r="X198" t="s">
        <v>442</v>
      </c>
      <c r="Y198" t="s">
        <v>99</v>
      </c>
      <c r="AB198" t="s">
        <v>1074</v>
      </c>
      <c r="AC198" t="s">
        <v>1075</v>
      </c>
      <c r="AD198" t="s">
        <v>1076</v>
      </c>
      <c r="AE198" t="s">
        <v>82</v>
      </c>
      <c r="AF198" t="s">
        <v>55</v>
      </c>
      <c r="AG198" t="s">
        <v>56</v>
      </c>
      <c r="AL198">
        <v>18</v>
      </c>
      <c r="AN198">
        <v>60.04</v>
      </c>
      <c r="AO198">
        <v>37.460804660999997</v>
      </c>
      <c r="AP198">
        <v>-86.973331506999997</v>
      </c>
      <c r="AQ198" t="s">
        <v>72</v>
      </c>
      <c r="AT198" t="s">
        <v>1077</v>
      </c>
      <c r="AU198">
        <v>4.9130000000000003</v>
      </c>
      <c r="AV198" t="s">
        <v>4716</v>
      </c>
    </row>
    <row r="199" spans="1:48" x14ac:dyDescent="0.25">
      <c r="A199">
        <v>2</v>
      </c>
      <c r="B199" s="6">
        <f t="shared" si="3"/>
        <v>92</v>
      </c>
      <c r="C199" t="str">
        <f>VLOOKUP(B199,Sheet1!$A$2:$B$121,2,FALSE)</f>
        <v>Ohio</v>
      </c>
      <c r="D199" s="2" t="s">
        <v>1078</v>
      </c>
      <c r="F199" t="s">
        <v>60</v>
      </c>
      <c r="G199" t="s">
        <v>55</v>
      </c>
      <c r="H199" t="s">
        <v>75</v>
      </c>
      <c r="I199" t="s">
        <v>105</v>
      </c>
      <c r="J199">
        <v>564.67499999999995</v>
      </c>
      <c r="K199">
        <v>14.11</v>
      </c>
      <c r="L199">
        <v>16.079999999999998</v>
      </c>
      <c r="M199" s="9">
        <v>6</v>
      </c>
      <c r="N199" s="9">
        <v>6</v>
      </c>
      <c r="O199" s="9">
        <v>4</v>
      </c>
      <c r="P199" s="8" t="s">
        <v>49</v>
      </c>
      <c r="Q199" s="7">
        <v>2</v>
      </c>
      <c r="R199">
        <v>1986</v>
      </c>
      <c r="S199">
        <v>130</v>
      </c>
      <c r="T199">
        <v>3.73</v>
      </c>
      <c r="U199">
        <v>26.2</v>
      </c>
      <c r="V199" t="s">
        <v>62</v>
      </c>
      <c r="W199" t="s">
        <v>77</v>
      </c>
      <c r="X199" t="s">
        <v>52</v>
      </c>
      <c r="Y199" t="s">
        <v>99</v>
      </c>
      <c r="AB199" t="s">
        <v>1079</v>
      </c>
      <c r="AC199" t="s">
        <v>1080</v>
      </c>
      <c r="AD199" t="s">
        <v>1081</v>
      </c>
      <c r="AE199" t="s">
        <v>82</v>
      </c>
      <c r="AF199" t="s">
        <v>46</v>
      </c>
      <c r="AG199" t="s">
        <v>70</v>
      </c>
      <c r="AL199">
        <v>15</v>
      </c>
      <c r="AN199">
        <v>40.03</v>
      </c>
      <c r="AO199">
        <v>37.569002857999998</v>
      </c>
      <c r="AP199">
        <v>-86.651115668000003</v>
      </c>
      <c r="AQ199" t="s">
        <v>72</v>
      </c>
      <c r="AT199" t="s">
        <v>1082</v>
      </c>
      <c r="AU199">
        <v>1.284</v>
      </c>
      <c r="AV199" t="s">
        <v>4716</v>
      </c>
    </row>
    <row r="200" spans="1:48" x14ac:dyDescent="0.25">
      <c r="A200">
        <v>2</v>
      </c>
      <c r="B200" s="6">
        <f t="shared" si="3"/>
        <v>92</v>
      </c>
      <c r="C200" t="str">
        <f>VLOOKUP(B200,Sheet1!$A$2:$B$121,2,FALSE)</f>
        <v>Ohio</v>
      </c>
      <c r="D200" s="2" t="s">
        <v>1083</v>
      </c>
      <c r="E200">
        <v>10015</v>
      </c>
      <c r="F200" t="s">
        <v>60</v>
      </c>
      <c r="G200" t="s">
        <v>55</v>
      </c>
      <c r="H200" t="s">
        <v>75</v>
      </c>
      <c r="I200" t="s">
        <v>128</v>
      </c>
      <c r="J200">
        <v>742.47</v>
      </c>
      <c r="K200">
        <v>31</v>
      </c>
      <c r="L200">
        <v>14</v>
      </c>
      <c r="M200" s="9">
        <v>6</v>
      </c>
      <c r="N200" s="9">
        <v>5</v>
      </c>
      <c r="O200" s="9">
        <v>3</v>
      </c>
      <c r="P200" s="8" t="s">
        <v>49</v>
      </c>
      <c r="Q200" s="7">
        <v>2</v>
      </c>
      <c r="R200">
        <v>1990</v>
      </c>
      <c r="S200">
        <v>105</v>
      </c>
      <c r="T200">
        <v>98.8</v>
      </c>
      <c r="U200">
        <v>36.200000000000003</v>
      </c>
      <c r="V200" t="s">
        <v>76</v>
      </c>
      <c r="W200" t="s">
        <v>77</v>
      </c>
      <c r="X200" t="s">
        <v>52</v>
      </c>
      <c r="Y200" t="s">
        <v>99</v>
      </c>
      <c r="AB200" t="s">
        <v>1084</v>
      </c>
      <c r="AC200" t="s">
        <v>1085</v>
      </c>
      <c r="AD200" t="s">
        <v>1086</v>
      </c>
      <c r="AE200" t="s">
        <v>82</v>
      </c>
      <c r="AF200" t="s">
        <v>46</v>
      </c>
      <c r="AG200" t="s">
        <v>70</v>
      </c>
      <c r="AH200">
        <v>3</v>
      </c>
      <c r="AI200">
        <v>3</v>
      </c>
      <c r="AJ200">
        <v>3</v>
      </c>
      <c r="AK200">
        <v>3</v>
      </c>
      <c r="AL200">
        <v>3</v>
      </c>
      <c r="AN200">
        <v>23.95</v>
      </c>
      <c r="AO200">
        <v>37.610681391999996</v>
      </c>
      <c r="AP200">
        <v>-86.827797716000006</v>
      </c>
      <c r="AQ200" t="s">
        <v>72</v>
      </c>
      <c r="AT200" t="s">
        <v>1087</v>
      </c>
      <c r="AU200">
        <v>0.01</v>
      </c>
      <c r="AV200" t="s">
        <v>4716</v>
      </c>
    </row>
    <row r="201" spans="1:48" x14ac:dyDescent="0.25">
      <c r="A201">
        <v>2</v>
      </c>
      <c r="B201" s="6">
        <f t="shared" si="3"/>
        <v>92</v>
      </c>
      <c r="C201" t="str">
        <f>VLOOKUP(B201,Sheet1!$A$2:$B$121,2,FALSE)</f>
        <v>Ohio</v>
      </c>
      <c r="D201" s="2" t="s">
        <v>1088</v>
      </c>
      <c r="F201" t="s">
        <v>45</v>
      </c>
      <c r="G201" t="s">
        <v>55</v>
      </c>
      <c r="H201" t="s">
        <v>75</v>
      </c>
      <c r="I201" t="s">
        <v>128</v>
      </c>
      <c r="J201">
        <v>476.19499999999999</v>
      </c>
      <c r="K201">
        <v>18.37</v>
      </c>
      <c r="L201">
        <v>18.04</v>
      </c>
      <c r="M201" s="9">
        <v>7</v>
      </c>
      <c r="N201" s="9">
        <v>6</v>
      </c>
      <c r="O201" s="9">
        <v>8</v>
      </c>
      <c r="P201" s="8" t="s">
        <v>49</v>
      </c>
      <c r="Q201" s="7">
        <v>2</v>
      </c>
      <c r="R201">
        <v>1991</v>
      </c>
      <c r="S201">
        <v>105</v>
      </c>
      <c r="T201">
        <v>2</v>
      </c>
      <c r="U201">
        <v>47.5</v>
      </c>
      <c r="V201" t="s">
        <v>76</v>
      </c>
      <c r="W201" t="s">
        <v>77</v>
      </c>
      <c r="X201" t="s">
        <v>64</v>
      </c>
      <c r="Y201" t="s">
        <v>78</v>
      </c>
      <c r="Z201" t="s">
        <v>298</v>
      </c>
      <c r="AB201" t="s">
        <v>1089</v>
      </c>
      <c r="AC201" t="s">
        <v>1090</v>
      </c>
      <c r="AD201" t="s">
        <v>1091</v>
      </c>
      <c r="AE201" t="s">
        <v>82</v>
      </c>
      <c r="AF201" t="s">
        <v>46</v>
      </c>
      <c r="AG201" t="s">
        <v>70</v>
      </c>
      <c r="AL201">
        <v>14</v>
      </c>
      <c r="AN201">
        <v>25.92</v>
      </c>
      <c r="AO201">
        <v>37.466800366000001</v>
      </c>
      <c r="AP201">
        <v>-86.818807805999995</v>
      </c>
      <c r="AQ201" t="s">
        <v>58</v>
      </c>
      <c r="AT201" t="s">
        <v>1092</v>
      </c>
      <c r="AU201">
        <v>0.71699999999999997</v>
      </c>
      <c r="AV201" t="s">
        <v>4716</v>
      </c>
    </row>
    <row r="202" spans="1:48" x14ac:dyDescent="0.25">
      <c r="A202">
        <v>2</v>
      </c>
      <c r="B202" s="6">
        <f t="shared" si="3"/>
        <v>92</v>
      </c>
      <c r="C202" t="str">
        <f>VLOOKUP(B202,Sheet1!$A$2:$B$121,2,FALSE)</f>
        <v>Ohio</v>
      </c>
      <c r="D202" s="2" t="s">
        <v>1093</v>
      </c>
      <c r="F202" t="s">
        <v>45</v>
      </c>
      <c r="G202" t="s">
        <v>55</v>
      </c>
      <c r="H202" t="s">
        <v>75</v>
      </c>
      <c r="I202" t="s">
        <v>128</v>
      </c>
      <c r="J202">
        <v>700.45899999999995</v>
      </c>
      <c r="K202">
        <v>17.5</v>
      </c>
      <c r="L202">
        <v>16.079999999999998</v>
      </c>
      <c r="M202" s="9">
        <v>6</v>
      </c>
      <c r="N202" s="9">
        <v>5</v>
      </c>
      <c r="O202" s="9">
        <v>7</v>
      </c>
      <c r="P202" s="8" t="s">
        <v>49</v>
      </c>
      <c r="Q202" s="7">
        <v>2</v>
      </c>
      <c r="R202">
        <v>1994</v>
      </c>
      <c r="S202">
        <v>21</v>
      </c>
      <c r="T202">
        <v>123.65</v>
      </c>
      <c r="U202">
        <v>43.5</v>
      </c>
      <c r="V202" t="s">
        <v>76</v>
      </c>
      <c r="W202" t="s">
        <v>77</v>
      </c>
      <c r="X202" t="s">
        <v>52</v>
      </c>
      <c r="Y202" t="s">
        <v>99</v>
      </c>
      <c r="AB202" t="s">
        <v>1094</v>
      </c>
      <c r="AC202" t="s">
        <v>1095</v>
      </c>
      <c r="AD202" t="s">
        <v>1096</v>
      </c>
      <c r="AE202" t="s">
        <v>82</v>
      </c>
      <c r="AF202" t="s">
        <v>46</v>
      </c>
      <c r="AG202" t="s">
        <v>70</v>
      </c>
      <c r="AL202">
        <v>13</v>
      </c>
      <c r="AN202">
        <v>40.03</v>
      </c>
      <c r="AO202">
        <v>37.334737343999997</v>
      </c>
      <c r="AP202">
        <v>-86.840219981000004</v>
      </c>
      <c r="AQ202" t="s">
        <v>58</v>
      </c>
      <c r="AT202" t="s">
        <v>1097</v>
      </c>
      <c r="AU202">
        <v>1.7000000000000001E-2</v>
      </c>
      <c r="AV202" t="s">
        <v>4716</v>
      </c>
    </row>
    <row r="203" spans="1:48" x14ac:dyDescent="0.25">
      <c r="A203">
        <v>2</v>
      </c>
      <c r="B203" s="6">
        <f t="shared" si="3"/>
        <v>92</v>
      </c>
      <c r="C203" t="str">
        <f>VLOOKUP(B203,Sheet1!$A$2:$B$121,2,FALSE)</f>
        <v>Ohio</v>
      </c>
      <c r="D203" s="2" t="s">
        <v>1098</v>
      </c>
      <c r="F203" t="s">
        <v>60</v>
      </c>
      <c r="G203" t="s">
        <v>55</v>
      </c>
      <c r="H203" t="s">
        <v>75</v>
      </c>
      <c r="I203" t="s">
        <v>105</v>
      </c>
      <c r="J203">
        <v>604.07100000000003</v>
      </c>
      <c r="K203">
        <v>15.09</v>
      </c>
      <c r="L203">
        <v>12</v>
      </c>
      <c r="M203" s="9">
        <v>3</v>
      </c>
      <c r="N203" s="9">
        <v>4</v>
      </c>
      <c r="O203" s="9">
        <v>4</v>
      </c>
      <c r="P203" s="8" t="s">
        <v>49</v>
      </c>
      <c r="Q203" s="7">
        <v>2</v>
      </c>
      <c r="R203">
        <v>1987</v>
      </c>
      <c r="S203">
        <v>103</v>
      </c>
      <c r="T203">
        <v>123.65</v>
      </c>
      <c r="U203">
        <v>2</v>
      </c>
      <c r="V203" t="s">
        <v>62</v>
      </c>
      <c r="W203" t="s">
        <v>77</v>
      </c>
      <c r="X203" t="s">
        <v>52</v>
      </c>
      <c r="Y203" t="s">
        <v>99</v>
      </c>
      <c r="AB203" t="s">
        <v>1099</v>
      </c>
      <c r="AC203" t="s">
        <v>1100</v>
      </c>
      <c r="AD203" t="s">
        <v>1101</v>
      </c>
      <c r="AE203" t="s">
        <v>82</v>
      </c>
      <c r="AF203" t="s">
        <v>46</v>
      </c>
      <c r="AG203" t="s">
        <v>70</v>
      </c>
      <c r="AL203">
        <v>3</v>
      </c>
      <c r="AN203">
        <v>40.03</v>
      </c>
      <c r="AO203">
        <v>37.386286345999999</v>
      </c>
      <c r="AP203">
        <v>-86.802237098000006</v>
      </c>
      <c r="AQ203" t="s">
        <v>72</v>
      </c>
      <c r="AT203" t="s">
        <v>1102</v>
      </c>
      <c r="AV203" t="s">
        <v>4716</v>
      </c>
    </row>
    <row r="204" spans="1:48" x14ac:dyDescent="0.25">
      <c r="A204">
        <v>2</v>
      </c>
      <c r="B204" s="6">
        <f t="shared" si="3"/>
        <v>92</v>
      </c>
      <c r="C204" t="str">
        <f>VLOOKUP(B204,Sheet1!$A$2:$B$121,2,FALSE)</f>
        <v>Ohio</v>
      </c>
      <c r="D204" s="2" t="s">
        <v>1103</v>
      </c>
      <c r="F204" t="s">
        <v>45</v>
      </c>
      <c r="G204" t="s">
        <v>55</v>
      </c>
      <c r="H204" t="s">
        <v>75</v>
      </c>
      <c r="I204" t="s">
        <v>105</v>
      </c>
      <c r="J204">
        <v>696.21</v>
      </c>
      <c r="K204">
        <v>21.65</v>
      </c>
      <c r="L204">
        <v>16.079999999999998</v>
      </c>
      <c r="M204" s="9">
        <v>7</v>
      </c>
      <c r="N204" s="9">
        <v>6</v>
      </c>
      <c r="O204" s="9">
        <v>6</v>
      </c>
      <c r="P204" s="8" t="s">
        <v>49</v>
      </c>
      <c r="Q204" s="7">
        <v>2</v>
      </c>
      <c r="R204">
        <v>1980</v>
      </c>
      <c r="T204">
        <v>8.08</v>
      </c>
      <c r="U204">
        <v>54.5</v>
      </c>
      <c r="V204" t="s">
        <v>76</v>
      </c>
      <c r="W204" t="s">
        <v>77</v>
      </c>
      <c r="X204" t="s">
        <v>64</v>
      </c>
      <c r="Y204" t="s">
        <v>78</v>
      </c>
      <c r="AB204" t="s">
        <v>1104</v>
      </c>
      <c r="AC204" t="s">
        <v>1105</v>
      </c>
      <c r="AD204" t="s">
        <v>1106</v>
      </c>
      <c r="AE204" t="s">
        <v>82</v>
      </c>
      <c r="AF204" t="s">
        <v>46</v>
      </c>
      <c r="AG204" t="s">
        <v>70</v>
      </c>
      <c r="AH204">
        <v>11</v>
      </c>
      <c r="AI204">
        <v>11</v>
      </c>
      <c r="AJ204">
        <v>11</v>
      </c>
      <c r="AK204">
        <v>11</v>
      </c>
      <c r="AL204">
        <v>11</v>
      </c>
      <c r="AN204">
        <v>32.15</v>
      </c>
      <c r="AO204">
        <v>37.436483215999999</v>
      </c>
      <c r="AP204">
        <v>-86.668603027000003</v>
      </c>
      <c r="AQ204" t="s">
        <v>58</v>
      </c>
      <c r="AT204" t="s">
        <v>1107</v>
      </c>
      <c r="AU204">
        <v>2.0649999999999999</v>
      </c>
      <c r="AV204" t="s">
        <v>4716</v>
      </c>
    </row>
    <row r="205" spans="1:48" x14ac:dyDescent="0.25">
      <c r="A205">
        <v>2</v>
      </c>
      <c r="B205" s="6">
        <f t="shared" si="3"/>
        <v>92</v>
      </c>
      <c r="C205" t="str">
        <f>VLOOKUP(B205,Sheet1!$A$2:$B$121,2,FALSE)</f>
        <v>Ohio</v>
      </c>
      <c r="D205" s="2" t="s">
        <v>1108</v>
      </c>
      <c r="E205">
        <v>10016</v>
      </c>
      <c r="F205" t="s">
        <v>60</v>
      </c>
      <c r="G205" t="s">
        <v>55</v>
      </c>
      <c r="H205" t="s">
        <v>75</v>
      </c>
      <c r="I205" t="s">
        <v>48</v>
      </c>
      <c r="J205">
        <v>1167.653</v>
      </c>
      <c r="K205">
        <v>18.25</v>
      </c>
      <c r="L205">
        <v>14.11</v>
      </c>
      <c r="M205" s="9">
        <v>5</v>
      </c>
      <c r="N205" s="9">
        <v>4</v>
      </c>
      <c r="O205" s="9">
        <v>4</v>
      </c>
      <c r="P205" s="8" t="s">
        <v>49</v>
      </c>
      <c r="Q205" s="7">
        <v>2</v>
      </c>
      <c r="R205">
        <v>1929</v>
      </c>
      <c r="S205">
        <v>5</v>
      </c>
      <c r="T205">
        <v>123.65</v>
      </c>
      <c r="U205">
        <v>25.1</v>
      </c>
      <c r="V205" t="s">
        <v>62</v>
      </c>
      <c r="W205" t="s">
        <v>77</v>
      </c>
      <c r="X205" t="s">
        <v>52</v>
      </c>
      <c r="Y205" t="s">
        <v>53</v>
      </c>
      <c r="AB205" t="s">
        <v>1109</v>
      </c>
      <c r="AC205" t="s">
        <v>1110</v>
      </c>
      <c r="AD205" t="s">
        <v>1111</v>
      </c>
      <c r="AE205" t="s">
        <v>82</v>
      </c>
      <c r="AF205" t="s">
        <v>46</v>
      </c>
      <c r="AG205" t="s">
        <v>70</v>
      </c>
      <c r="AL205">
        <v>3</v>
      </c>
      <c r="AN205">
        <v>63.98</v>
      </c>
      <c r="AO205">
        <v>37.717635770999998</v>
      </c>
      <c r="AP205">
        <v>-86.815494772999998</v>
      </c>
      <c r="AQ205" t="s">
        <v>72</v>
      </c>
      <c r="AT205" t="s">
        <v>1112</v>
      </c>
      <c r="AU205">
        <v>0.26200000000000001</v>
      </c>
      <c r="AV205" t="s">
        <v>4716</v>
      </c>
    </row>
    <row r="206" spans="1:48" x14ac:dyDescent="0.25">
      <c r="A206">
        <v>2</v>
      </c>
      <c r="B206" s="6">
        <f t="shared" si="3"/>
        <v>92</v>
      </c>
      <c r="C206" t="str">
        <f>VLOOKUP(B206,Sheet1!$A$2:$B$121,2,FALSE)</f>
        <v>Ohio</v>
      </c>
      <c r="D206" s="2" t="s">
        <v>1113</v>
      </c>
      <c r="F206" t="s">
        <v>45</v>
      </c>
      <c r="G206" t="s">
        <v>55</v>
      </c>
      <c r="H206" t="s">
        <v>75</v>
      </c>
      <c r="I206" t="s">
        <v>128</v>
      </c>
      <c r="J206">
        <v>447.99700000000001</v>
      </c>
      <c r="K206">
        <v>16</v>
      </c>
      <c r="L206">
        <v>12</v>
      </c>
      <c r="M206" s="9">
        <v>5</v>
      </c>
      <c r="N206" s="9">
        <v>5</v>
      </c>
      <c r="O206" s="9">
        <v>5</v>
      </c>
      <c r="P206" s="8" t="s">
        <v>49</v>
      </c>
      <c r="Q206" s="7">
        <v>2</v>
      </c>
      <c r="R206">
        <v>1990</v>
      </c>
      <c r="S206">
        <v>0</v>
      </c>
      <c r="T206">
        <v>2</v>
      </c>
      <c r="U206">
        <v>37.200000000000003</v>
      </c>
      <c r="V206" t="s">
        <v>76</v>
      </c>
      <c r="W206" t="s">
        <v>77</v>
      </c>
      <c r="X206" t="s">
        <v>521</v>
      </c>
      <c r="Y206" t="s">
        <v>99</v>
      </c>
      <c r="AB206" t="s">
        <v>1114</v>
      </c>
      <c r="AC206" t="s">
        <v>1115</v>
      </c>
      <c r="AD206" t="s">
        <v>1116</v>
      </c>
      <c r="AE206" t="s">
        <v>82</v>
      </c>
      <c r="AF206" t="s">
        <v>46</v>
      </c>
      <c r="AG206" t="s">
        <v>70</v>
      </c>
      <c r="AH206">
        <v>11</v>
      </c>
      <c r="AI206">
        <v>11</v>
      </c>
      <c r="AJ206">
        <v>11</v>
      </c>
      <c r="AK206">
        <v>11</v>
      </c>
      <c r="AL206">
        <v>11</v>
      </c>
      <c r="AN206">
        <v>28</v>
      </c>
      <c r="AO206">
        <v>37.527802000000001</v>
      </c>
      <c r="AP206">
        <v>-86.718855000000005</v>
      </c>
      <c r="AQ206" t="s">
        <v>58</v>
      </c>
      <c r="AT206" t="s">
        <v>1117</v>
      </c>
      <c r="AV206" t="s">
        <v>4716</v>
      </c>
    </row>
    <row r="207" spans="1:48" x14ac:dyDescent="0.25">
      <c r="A207">
        <v>2</v>
      </c>
      <c r="B207" s="6">
        <f t="shared" si="3"/>
        <v>113</v>
      </c>
      <c r="C207" t="str">
        <f>VLOOKUP(B207,Sheet1!$A$2:$B$121,2,FALSE)</f>
        <v>Union</v>
      </c>
      <c r="D207" s="2" t="s">
        <v>1118</v>
      </c>
      <c r="E207">
        <v>1073</v>
      </c>
      <c r="F207" t="s">
        <v>60</v>
      </c>
      <c r="G207" t="s">
        <v>55</v>
      </c>
      <c r="H207" t="s">
        <v>47</v>
      </c>
      <c r="I207" t="s">
        <v>48</v>
      </c>
      <c r="J207">
        <v>1281.336</v>
      </c>
      <c r="K207">
        <v>21</v>
      </c>
      <c r="L207">
        <v>18.04</v>
      </c>
      <c r="M207" s="9">
        <v>5</v>
      </c>
      <c r="N207" s="9">
        <v>4</v>
      </c>
      <c r="O207" s="9">
        <v>6</v>
      </c>
      <c r="P207" s="8" t="s">
        <v>49</v>
      </c>
      <c r="Q207" s="7">
        <v>2</v>
      </c>
      <c r="R207">
        <v>1938</v>
      </c>
      <c r="S207">
        <v>1312</v>
      </c>
      <c r="T207">
        <v>22</v>
      </c>
      <c r="U207">
        <v>11.5</v>
      </c>
      <c r="V207" t="s">
        <v>710</v>
      </c>
      <c r="W207" t="s">
        <v>63</v>
      </c>
      <c r="X207" t="s">
        <v>52</v>
      </c>
      <c r="Y207" t="s">
        <v>99</v>
      </c>
      <c r="Z207" t="s">
        <v>1119</v>
      </c>
      <c r="AB207" t="s">
        <v>1120</v>
      </c>
      <c r="AC207" t="s">
        <v>1121</v>
      </c>
      <c r="AD207" t="s">
        <v>1122</v>
      </c>
      <c r="AE207" t="s">
        <v>54</v>
      </c>
      <c r="AF207" t="s">
        <v>55</v>
      </c>
      <c r="AG207" t="s">
        <v>56</v>
      </c>
      <c r="AH207">
        <v>20</v>
      </c>
      <c r="AI207">
        <v>22</v>
      </c>
      <c r="AJ207">
        <v>22</v>
      </c>
      <c r="AK207">
        <v>22</v>
      </c>
      <c r="AM207" t="s">
        <v>312</v>
      </c>
      <c r="AN207">
        <v>61.02</v>
      </c>
      <c r="AO207">
        <v>37.698998343</v>
      </c>
      <c r="AP207">
        <v>-87.899723507999994</v>
      </c>
      <c r="AQ207" t="s">
        <v>72</v>
      </c>
      <c r="AR207" t="s">
        <v>541</v>
      </c>
      <c r="AS207" s="1">
        <v>43154</v>
      </c>
      <c r="AT207" t="s">
        <v>1123</v>
      </c>
      <c r="AU207">
        <v>0.97099999999999997</v>
      </c>
      <c r="AV207" t="s">
        <v>4716</v>
      </c>
    </row>
    <row r="208" spans="1:48" x14ac:dyDescent="0.25">
      <c r="A208">
        <v>2</v>
      </c>
      <c r="B208" s="6">
        <f t="shared" si="3"/>
        <v>113</v>
      </c>
      <c r="C208" t="str">
        <f>VLOOKUP(B208,Sheet1!$A$2:$B$121,2,FALSE)</f>
        <v>Union</v>
      </c>
      <c r="D208" s="2" t="s">
        <v>1124</v>
      </c>
      <c r="E208">
        <v>1074</v>
      </c>
      <c r="F208" t="s">
        <v>60</v>
      </c>
      <c r="G208" t="s">
        <v>55</v>
      </c>
      <c r="H208" t="s">
        <v>47</v>
      </c>
      <c r="I208" t="s">
        <v>48</v>
      </c>
      <c r="J208">
        <v>1281.336</v>
      </c>
      <c r="K208">
        <v>21</v>
      </c>
      <c r="L208">
        <v>18.04</v>
      </c>
      <c r="M208" s="9">
        <v>6</v>
      </c>
      <c r="N208" s="9">
        <v>4</v>
      </c>
      <c r="O208" s="9">
        <v>6</v>
      </c>
      <c r="P208" s="8" t="s">
        <v>49</v>
      </c>
      <c r="Q208" s="7">
        <v>2</v>
      </c>
      <c r="R208">
        <v>1938</v>
      </c>
      <c r="S208">
        <v>1312</v>
      </c>
      <c r="T208">
        <v>22</v>
      </c>
      <c r="U208">
        <v>12.7</v>
      </c>
      <c r="V208" t="s">
        <v>710</v>
      </c>
      <c r="W208" t="s">
        <v>63</v>
      </c>
      <c r="X208" t="s">
        <v>52</v>
      </c>
      <c r="Y208" t="s">
        <v>99</v>
      </c>
      <c r="Z208" t="s">
        <v>1119</v>
      </c>
      <c r="AB208" t="s">
        <v>1120</v>
      </c>
      <c r="AC208" t="s">
        <v>1125</v>
      </c>
      <c r="AD208" t="s">
        <v>1122</v>
      </c>
      <c r="AE208" t="s">
        <v>54</v>
      </c>
      <c r="AF208" t="s">
        <v>55</v>
      </c>
      <c r="AG208" t="s">
        <v>56</v>
      </c>
      <c r="AH208">
        <v>20</v>
      </c>
      <c r="AI208">
        <v>22</v>
      </c>
      <c r="AJ208">
        <v>22</v>
      </c>
      <c r="AK208">
        <v>22</v>
      </c>
      <c r="AM208" t="s">
        <v>312</v>
      </c>
      <c r="AN208">
        <v>61.02</v>
      </c>
      <c r="AO208">
        <v>37.701520742</v>
      </c>
      <c r="AP208">
        <v>-87.897185452000002</v>
      </c>
      <c r="AQ208" t="s">
        <v>72</v>
      </c>
      <c r="AR208" t="s">
        <v>541</v>
      </c>
      <c r="AS208" s="1">
        <v>43154</v>
      </c>
      <c r="AT208" t="s">
        <v>1123</v>
      </c>
      <c r="AU208">
        <v>1.1930000000000001</v>
      </c>
      <c r="AV208" t="s">
        <v>4716</v>
      </c>
    </row>
    <row r="209" spans="1:48" x14ac:dyDescent="0.25">
      <c r="A209">
        <v>2</v>
      </c>
      <c r="B209" s="6">
        <f t="shared" si="3"/>
        <v>113</v>
      </c>
      <c r="C209" t="str">
        <f>VLOOKUP(B209,Sheet1!$A$2:$B$121,2,FALSE)</f>
        <v>Union</v>
      </c>
      <c r="D209" s="2" t="s">
        <v>1126</v>
      </c>
      <c r="E209">
        <v>10017</v>
      </c>
      <c r="F209" t="s">
        <v>60</v>
      </c>
      <c r="G209" t="s">
        <v>55</v>
      </c>
      <c r="H209" t="s">
        <v>47</v>
      </c>
      <c r="I209" t="s">
        <v>48</v>
      </c>
      <c r="J209">
        <v>1908.2260000000001</v>
      </c>
      <c r="K209">
        <v>21</v>
      </c>
      <c r="L209">
        <v>18.04</v>
      </c>
      <c r="M209" s="9">
        <v>5</v>
      </c>
      <c r="N209" s="9">
        <v>4</v>
      </c>
      <c r="O209" s="9">
        <v>5</v>
      </c>
      <c r="P209" s="8" t="s">
        <v>49</v>
      </c>
      <c r="Q209" s="7">
        <v>2</v>
      </c>
      <c r="R209">
        <v>1938</v>
      </c>
      <c r="S209">
        <v>823</v>
      </c>
      <c r="T209">
        <v>22</v>
      </c>
      <c r="U209">
        <v>49.9</v>
      </c>
      <c r="V209" t="s">
        <v>50</v>
      </c>
      <c r="W209" t="s">
        <v>63</v>
      </c>
      <c r="X209" t="s">
        <v>52</v>
      </c>
      <c r="Y209" t="s">
        <v>99</v>
      </c>
      <c r="Z209" t="s">
        <v>1119</v>
      </c>
      <c r="AB209" t="s">
        <v>1120</v>
      </c>
      <c r="AC209" t="s">
        <v>1127</v>
      </c>
      <c r="AD209" t="s">
        <v>1128</v>
      </c>
      <c r="AE209" t="s">
        <v>54</v>
      </c>
      <c r="AF209" t="s">
        <v>55</v>
      </c>
      <c r="AG209" t="s">
        <v>56</v>
      </c>
      <c r="AH209">
        <v>35</v>
      </c>
      <c r="AI209">
        <v>37</v>
      </c>
      <c r="AJ209">
        <v>43</v>
      </c>
      <c r="AK209">
        <v>44</v>
      </c>
      <c r="AM209" t="s">
        <v>312</v>
      </c>
      <c r="AN209">
        <v>90.88</v>
      </c>
      <c r="AO209">
        <v>37.755496317000002</v>
      </c>
      <c r="AP209">
        <v>-87.841225812000005</v>
      </c>
      <c r="AQ209" t="s">
        <v>72</v>
      </c>
      <c r="AT209" t="s">
        <v>1123</v>
      </c>
      <c r="AU209">
        <v>6.157</v>
      </c>
      <c r="AV209" t="s">
        <v>4716</v>
      </c>
    </row>
    <row r="210" spans="1:48" x14ac:dyDescent="0.25">
      <c r="A210">
        <v>2</v>
      </c>
      <c r="B210" s="6">
        <f t="shared" ref="B210:B273" si="4">LEFT(D210,3)*1</f>
        <v>113</v>
      </c>
      <c r="C210" t="str">
        <f>VLOOKUP(B210,Sheet1!$A$2:$B$121,2,FALSE)</f>
        <v>Union</v>
      </c>
      <c r="D210" s="2" t="s">
        <v>1129</v>
      </c>
      <c r="E210">
        <v>10026</v>
      </c>
      <c r="F210" t="s">
        <v>60</v>
      </c>
      <c r="G210" t="s">
        <v>55</v>
      </c>
      <c r="H210" t="s">
        <v>47</v>
      </c>
      <c r="I210" t="s">
        <v>61</v>
      </c>
      <c r="J210">
        <v>1064.3499999999999</v>
      </c>
      <c r="K210">
        <v>24.21</v>
      </c>
      <c r="L210">
        <v>18.05</v>
      </c>
      <c r="M210" s="9">
        <v>6</v>
      </c>
      <c r="N210" s="9">
        <v>4</v>
      </c>
      <c r="O210" s="9">
        <v>5</v>
      </c>
      <c r="P210" s="8" t="s">
        <v>49</v>
      </c>
      <c r="Q210" s="7">
        <v>2</v>
      </c>
      <c r="R210">
        <v>1962</v>
      </c>
      <c r="S210">
        <v>458</v>
      </c>
      <c r="T210">
        <v>6.29</v>
      </c>
      <c r="U210">
        <v>23.7</v>
      </c>
      <c r="V210" t="s">
        <v>710</v>
      </c>
      <c r="W210" t="s">
        <v>63</v>
      </c>
      <c r="X210" t="s">
        <v>329</v>
      </c>
      <c r="Y210" t="s">
        <v>330</v>
      </c>
      <c r="Z210" t="s">
        <v>331</v>
      </c>
      <c r="AB210" t="s">
        <v>1130</v>
      </c>
      <c r="AC210" t="s">
        <v>1131</v>
      </c>
      <c r="AD210" t="s">
        <v>1132</v>
      </c>
      <c r="AE210" t="s">
        <v>54</v>
      </c>
      <c r="AF210" t="s">
        <v>46</v>
      </c>
      <c r="AG210" t="s">
        <v>70</v>
      </c>
      <c r="AL210">
        <v>10</v>
      </c>
      <c r="AM210" t="s">
        <v>369</v>
      </c>
      <c r="AN210">
        <v>43.96</v>
      </c>
      <c r="AO210">
        <v>37.615987412000003</v>
      </c>
      <c r="AP210">
        <v>-88.006814841999997</v>
      </c>
      <c r="AQ210" t="s">
        <v>72</v>
      </c>
      <c r="AT210" t="s">
        <v>1133</v>
      </c>
      <c r="AU210">
        <v>6.1</v>
      </c>
      <c r="AV210" t="s">
        <v>4716</v>
      </c>
    </row>
    <row r="211" spans="1:48" x14ac:dyDescent="0.25">
      <c r="A211">
        <v>2</v>
      </c>
      <c r="B211" s="6">
        <f t="shared" si="4"/>
        <v>113</v>
      </c>
      <c r="C211" t="str">
        <f>VLOOKUP(B211,Sheet1!$A$2:$B$121,2,FALSE)</f>
        <v>Union</v>
      </c>
      <c r="D211" s="2" t="s">
        <v>1134</v>
      </c>
      <c r="F211" t="s">
        <v>45</v>
      </c>
      <c r="G211" t="s">
        <v>55</v>
      </c>
      <c r="H211" t="s">
        <v>75</v>
      </c>
      <c r="I211" t="s">
        <v>61</v>
      </c>
      <c r="J211">
        <v>1871.8440000000001</v>
      </c>
      <c r="K211">
        <v>24.28</v>
      </c>
      <c r="L211">
        <v>18.04</v>
      </c>
      <c r="M211" s="9">
        <v>7</v>
      </c>
      <c r="N211" s="9">
        <v>7</v>
      </c>
      <c r="O211" s="9">
        <v>5</v>
      </c>
      <c r="P211" s="8" t="s">
        <v>49</v>
      </c>
      <c r="Q211" s="7">
        <v>2</v>
      </c>
      <c r="R211">
        <v>1969</v>
      </c>
      <c r="S211">
        <v>155</v>
      </c>
      <c r="T211">
        <v>4.97</v>
      </c>
      <c r="U211">
        <v>47.9</v>
      </c>
      <c r="V211" t="s">
        <v>76</v>
      </c>
      <c r="W211" t="s">
        <v>77</v>
      </c>
      <c r="X211" t="s">
        <v>64</v>
      </c>
      <c r="Y211" t="s">
        <v>78</v>
      </c>
      <c r="Z211" t="s">
        <v>298</v>
      </c>
      <c r="AB211" t="s">
        <v>1135</v>
      </c>
      <c r="AC211" t="s">
        <v>1136</v>
      </c>
      <c r="AD211" t="s">
        <v>1137</v>
      </c>
      <c r="AE211" t="s">
        <v>82</v>
      </c>
      <c r="AF211" t="s">
        <v>46</v>
      </c>
      <c r="AG211" t="s">
        <v>70</v>
      </c>
      <c r="AL211">
        <v>14</v>
      </c>
      <c r="AN211">
        <v>77.099999999999994</v>
      </c>
      <c r="AO211">
        <v>37.701837861000001</v>
      </c>
      <c r="AP211">
        <v>-87.785314925999998</v>
      </c>
      <c r="AQ211" t="s">
        <v>83</v>
      </c>
      <c r="AT211" t="s">
        <v>1138</v>
      </c>
      <c r="AU211">
        <v>1.004</v>
      </c>
      <c r="AV211" t="s">
        <v>4716</v>
      </c>
    </row>
    <row r="212" spans="1:48" x14ac:dyDescent="0.25">
      <c r="A212">
        <v>2</v>
      </c>
      <c r="B212" s="6">
        <f t="shared" si="4"/>
        <v>113</v>
      </c>
      <c r="C212" t="str">
        <f>VLOOKUP(B212,Sheet1!$A$2:$B$121,2,FALSE)</f>
        <v>Union</v>
      </c>
      <c r="D212" s="2" t="s">
        <v>1139</v>
      </c>
      <c r="F212" t="s">
        <v>60</v>
      </c>
      <c r="G212" t="s">
        <v>55</v>
      </c>
      <c r="H212" t="s">
        <v>75</v>
      </c>
      <c r="I212" t="s">
        <v>137</v>
      </c>
      <c r="J212">
        <v>2333.8310000000001</v>
      </c>
      <c r="K212">
        <v>24.28</v>
      </c>
      <c r="L212">
        <v>16.079999999999998</v>
      </c>
      <c r="M212" s="9">
        <v>7</v>
      </c>
      <c r="N212" s="9">
        <v>4</v>
      </c>
      <c r="O212" s="9">
        <v>7</v>
      </c>
      <c r="P212" s="8" t="s">
        <v>49</v>
      </c>
      <c r="Q212" s="7">
        <v>2</v>
      </c>
      <c r="R212">
        <v>1974</v>
      </c>
      <c r="S212">
        <v>130</v>
      </c>
      <c r="T212">
        <v>1.86</v>
      </c>
      <c r="U212">
        <v>35</v>
      </c>
      <c r="V212" t="s">
        <v>62</v>
      </c>
      <c r="W212" t="s">
        <v>77</v>
      </c>
      <c r="X212" t="s">
        <v>64</v>
      </c>
      <c r="Y212" t="s">
        <v>78</v>
      </c>
      <c r="Z212" t="s">
        <v>298</v>
      </c>
      <c r="AB212" t="s">
        <v>1140</v>
      </c>
      <c r="AC212" t="s">
        <v>1141</v>
      </c>
      <c r="AD212" t="s">
        <v>1142</v>
      </c>
      <c r="AE212" t="s">
        <v>82</v>
      </c>
      <c r="AF212" t="s">
        <v>46</v>
      </c>
      <c r="AG212" t="s">
        <v>70</v>
      </c>
      <c r="AL212">
        <v>14</v>
      </c>
      <c r="AN212">
        <v>96.13</v>
      </c>
      <c r="AO212">
        <v>37.744222911000001</v>
      </c>
      <c r="AP212">
        <v>-87.840276001999996</v>
      </c>
      <c r="AQ212" t="s">
        <v>72</v>
      </c>
      <c r="AT212" t="s">
        <v>1143</v>
      </c>
      <c r="AU212">
        <v>0.34200000000000003</v>
      </c>
      <c r="AV212" t="s">
        <v>4716</v>
      </c>
    </row>
    <row r="213" spans="1:48" x14ac:dyDescent="0.25">
      <c r="A213">
        <v>2</v>
      </c>
      <c r="B213" s="6">
        <f t="shared" si="4"/>
        <v>113</v>
      </c>
      <c r="C213" t="str">
        <f>VLOOKUP(B213,Sheet1!$A$2:$B$121,2,FALSE)</f>
        <v>Union</v>
      </c>
      <c r="D213" s="2" t="s">
        <v>1144</v>
      </c>
      <c r="F213" t="s">
        <v>45</v>
      </c>
      <c r="G213" t="s">
        <v>55</v>
      </c>
      <c r="H213" t="s">
        <v>75</v>
      </c>
      <c r="I213" t="s">
        <v>61</v>
      </c>
      <c r="J213">
        <v>425.39</v>
      </c>
      <c r="K213">
        <v>17.059999999999999</v>
      </c>
      <c r="L213">
        <v>15</v>
      </c>
      <c r="M213" s="9">
        <v>7</v>
      </c>
      <c r="N213" s="9">
        <v>5</v>
      </c>
      <c r="O213" s="9">
        <v>6</v>
      </c>
      <c r="P213" s="8" t="s">
        <v>49</v>
      </c>
      <c r="Q213" s="7">
        <v>2</v>
      </c>
      <c r="R213">
        <v>1960</v>
      </c>
      <c r="S213">
        <v>30</v>
      </c>
      <c r="T213">
        <v>1.86</v>
      </c>
      <c r="U213">
        <v>36</v>
      </c>
      <c r="V213" t="s">
        <v>462</v>
      </c>
      <c r="W213" t="s">
        <v>77</v>
      </c>
      <c r="X213" t="s">
        <v>52</v>
      </c>
      <c r="Y213" t="s">
        <v>99</v>
      </c>
      <c r="AB213" t="s">
        <v>1145</v>
      </c>
      <c r="AC213" t="s">
        <v>1146</v>
      </c>
      <c r="AD213" t="s">
        <v>1147</v>
      </c>
      <c r="AE213" t="s">
        <v>82</v>
      </c>
      <c r="AF213" t="s">
        <v>46</v>
      </c>
      <c r="AG213" t="s">
        <v>70</v>
      </c>
      <c r="AL213">
        <v>4</v>
      </c>
      <c r="AN213">
        <v>24.93</v>
      </c>
      <c r="AO213">
        <v>37.606566328</v>
      </c>
      <c r="AP213">
        <v>-88.041309987999995</v>
      </c>
      <c r="AQ213" t="s">
        <v>58</v>
      </c>
      <c r="AT213" t="s">
        <v>1148</v>
      </c>
      <c r="AU213">
        <v>0.80800000000000005</v>
      </c>
      <c r="AV213" t="s">
        <v>4716</v>
      </c>
    </row>
    <row r="214" spans="1:48" x14ac:dyDescent="0.25">
      <c r="A214">
        <v>2</v>
      </c>
      <c r="B214" s="6">
        <f t="shared" si="4"/>
        <v>113</v>
      </c>
      <c r="C214" t="str">
        <f>VLOOKUP(B214,Sheet1!$A$2:$B$121,2,FALSE)</f>
        <v>Union</v>
      </c>
      <c r="D214" s="2" t="s">
        <v>1149</v>
      </c>
      <c r="F214" t="s">
        <v>45</v>
      </c>
      <c r="G214" t="s">
        <v>55</v>
      </c>
      <c r="H214" t="s">
        <v>75</v>
      </c>
      <c r="I214" t="s">
        <v>137</v>
      </c>
      <c r="J214">
        <v>791.14700000000005</v>
      </c>
      <c r="K214">
        <v>24.61</v>
      </c>
      <c r="L214">
        <v>18.04</v>
      </c>
      <c r="M214" s="9">
        <v>7</v>
      </c>
      <c r="N214" s="9">
        <v>6</v>
      </c>
      <c r="O214" s="9">
        <v>7</v>
      </c>
      <c r="P214" s="8" t="s">
        <v>49</v>
      </c>
      <c r="Q214" s="7">
        <v>2</v>
      </c>
      <c r="R214">
        <v>1970</v>
      </c>
      <c r="S214">
        <v>30</v>
      </c>
      <c r="T214">
        <v>3.11</v>
      </c>
      <c r="U214">
        <v>65.5</v>
      </c>
      <c r="V214" t="s">
        <v>62</v>
      </c>
      <c r="W214" t="s">
        <v>77</v>
      </c>
      <c r="X214" t="s">
        <v>64</v>
      </c>
      <c r="Y214" t="s">
        <v>78</v>
      </c>
      <c r="Z214" t="s">
        <v>185</v>
      </c>
      <c r="AB214" t="s">
        <v>1150</v>
      </c>
      <c r="AC214" t="s">
        <v>1151</v>
      </c>
      <c r="AD214" t="s">
        <v>1152</v>
      </c>
      <c r="AE214" t="s">
        <v>82</v>
      </c>
      <c r="AF214" t="s">
        <v>46</v>
      </c>
      <c r="AG214" t="s">
        <v>70</v>
      </c>
      <c r="AL214">
        <v>14</v>
      </c>
      <c r="AN214">
        <v>32.15</v>
      </c>
      <c r="AO214">
        <v>37.726418506000002</v>
      </c>
      <c r="AP214">
        <v>-87.966984365000002</v>
      </c>
      <c r="AQ214" t="s">
        <v>83</v>
      </c>
      <c r="AT214" t="s">
        <v>1153</v>
      </c>
      <c r="AU214">
        <v>2.6949999999999998</v>
      </c>
      <c r="AV214" t="s">
        <v>4716</v>
      </c>
    </row>
    <row r="215" spans="1:48" x14ac:dyDescent="0.25">
      <c r="A215">
        <v>2</v>
      </c>
      <c r="B215" s="6">
        <f t="shared" si="4"/>
        <v>113</v>
      </c>
      <c r="C215" t="str">
        <f>VLOOKUP(B215,Sheet1!$A$2:$B$121,2,FALSE)</f>
        <v>Union</v>
      </c>
      <c r="D215" s="2" t="s">
        <v>1154</v>
      </c>
      <c r="F215" t="s">
        <v>60</v>
      </c>
      <c r="G215" t="s">
        <v>55</v>
      </c>
      <c r="H215" t="s">
        <v>75</v>
      </c>
      <c r="I215" t="s">
        <v>48</v>
      </c>
      <c r="J215">
        <v>1100.066</v>
      </c>
      <c r="K215">
        <v>22</v>
      </c>
      <c r="L215">
        <v>15.09</v>
      </c>
      <c r="M215" s="9">
        <v>7</v>
      </c>
      <c r="N215" s="9">
        <v>4</v>
      </c>
      <c r="O215" s="9">
        <v>5</v>
      </c>
      <c r="P215" s="8" t="s">
        <v>49</v>
      </c>
      <c r="Q215" s="7">
        <v>2</v>
      </c>
      <c r="R215">
        <v>1935</v>
      </c>
      <c r="S215">
        <v>20</v>
      </c>
      <c r="T215">
        <v>3.11</v>
      </c>
      <c r="U215">
        <v>42.9</v>
      </c>
      <c r="V215" t="s">
        <v>62</v>
      </c>
      <c r="W215" t="s">
        <v>77</v>
      </c>
      <c r="X215" t="s">
        <v>52</v>
      </c>
      <c r="Y215" t="s">
        <v>99</v>
      </c>
      <c r="AB215" t="s">
        <v>1155</v>
      </c>
      <c r="AC215" t="s">
        <v>1156</v>
      </c>
      <c r="AD215" t="s">
        <v>1157</v>
      </c>
      <c r="AE215" t="s">
        <v>82</v>
      </c>
      <c r="AF215" t="s">
        <v>46</v>
      </c>
      <c r="AG215" t="s">
        <v>70</v>
      </c>
      <c r="AL215">
        <v>16</v>
      </c>
      <c r="AN215">
        <v>50</v>
      </c>
      <c r="AO215">
        <v>37.770864725999999</v>
      </c>
      <c r="AP215">
        <v>-87.981152241000004</v>
      </c>
      <c r="AQ215" t="s">
        <v>72</v>
      </c>
      <c r="AT215" t="s">
        <v>1158</v>
      </c>
      <c r="AU215">
        <v>0.8</v>
      </c>
      <c r="AV215" t="s">
        <v>4716</v>
      </c>
    </row>
    <row r="216" spans="1:48" x14ac:dyDescent="0.25">
      <c r="A216">
        <v>2</v>
      </c>
      <c r="B216" s="6">
        <f t="shared" si="4"/>
        <v>113</v>
      </c>
      <c r="C216" t="str">
        <f>VLOOKUP(B216,Sheet1!$A$2:$B$121,2,FALSE)</f>
        <v>Union</v>
      </c>
      <c r="D216" s="2" t="s">
        <v>1159</v>
      </c>
      <c r="F216" t="s">
        <v>45</v>
      </c>
      <c r="G216" t="s">
        <v>55</v>
      </c>
      <c r="H216" t="s">
        <v>75</v>
      </c>
      <c r="I216" t="s">
        <v>105</v>
      </c>
      <c r="J216">
        <v>960.66700000000003</v>
      </c>
      <c r="K216">
        <v>24.61</v>
      </c>
      <c r="L216">
        <v>13</v>
      </c>
      <c r="M216" s="9">
        <v>7</v>
      </c>
      <c r="N216" s="9">
        <v>5</v>
      </c>
      <c r="O216" s="9">
        <v>7</v>
      </c>
      <c r="P216" s="8" t="s">
        <v>49</v>
      </c>
      <c r="Q216" s="7">
        <v>2</v>
      </c>
      <c r="R216">
        <v>1983</v>
      </c>
      <c r="S216">
        <v>25</v>
      </c>
      <c r="T216">
        <v>3.73</v>
      </c>
      <c r="U216">
        <v>53.6</v>
      </c>
      <c r="V216" t="s">
        <v>76</v>
      </c>
      <c r="W216" t="s">
        <v>77</v>
      </c>
      <c r="X216" t="s">
        <v>64</v>
      </c>
      <c r="Y216" t="s">
        <v>78</v>
      </c>
      <c r="Z216" t="s">
        <v>298</v>
      </c>
      <c r="AB216" t="s">
        <v>1160</v>
      </c>
      <c r="AC216" t="s">
        <v>1161</v>
      </c>
      <c r="AD216" t="s">
        <v>1162</v>
      </c>
      <c r="AE216" t="s">
        <v>82</v>
      </c>
      <c r="AF216" t="s">
        <v>46</v>
      </c>
      <c r="AG216" t="s">
        <v>70</v>
      </c>
      <c r="AL216">
        <v>13</v>
      </c>
      <c r="AN216">
        <v>39.04</v>
      </c>
      <c r="AO216">
        <v>37.608968889000003</v>
      </c>
      <c r="AP216">
        <v>-87.775409228000001</v>
      </c>
      <c r="AQ216" t="s">
        <v>83</v>
      </c>
      <c r="AT216" t="s">
        <v>1163</v>
      </c>
      <c r="AU216">
        <v>0.13600000000000001</v>
      </c>
      <c r="AV216" t="s">
        <v>4716</v>
      </c>
    </row>
    <row r="217" spans="1:48" x14ac:dyDescent="0.25">
      <c r="A217">
        <v>2</v>
      </c>
      <c r="B217" s="6">
        <f t="shared" si="4"/>
        <v>117</v>
      </c>
      <c r="C217" t="str">
        <f>VLOOKUP(B217,Sheet1!$A$2:$B$121,2,FALSE)</f>
        <v>Webster</v>
      </c>
      <c r="D217" s="2" t="s">
        <v>1164</v>
      </c>
      <c r="E217">
        <v>10018</v>
      </c>
      <c r="F217" t="s">
        <v>60</v>
      </c>
      <c r="G217" t="s">
        <v>55</v>
      </c>
      <c r="H217" t="s">
        <v>47</v>
      </c>
      <c r="I217" t="s">
        <v>143</v>
      </c>
      <c r="J217">
        <v>1604.442</v>
      </c>
      <c r="K217">
        <v>24.33</v>
      </c>
      <c r="L217">
        <v>19</v>
      </c>
      <c r="M217" s="9">
        <v>4</v>
      </c>
      <c r="N217" s="9">
        <v>4</v>
      </c>
      <c r="O217" s="9">
        <v>5</v>
      </c>
      <c r="P217" s="8" t="s">
        <v>49</v>
      </c>
      <c r="Q217" s="7">
        <v>2</v>
      </c>
      <c r="R217">
        <v>1956</v>
      </c>
      <c r="S217">
        <v>85</v>
      </c>
      <c r="T217">
        <v>3.47</v>
      </c>
      <c r="U217">
        <v>36.9</v>
      </c>
      <c r="V217" t="s">
        <v>62</v>
      </c>
      <c r="W217" t="s">
        <v>63</v>
      </c>
      <c r="X217" t="s">
        <v>64</v>
      </c>
      <c r="Y217" t="s">
        <v>78</v>
      </c>
      <c r="Z217" t="s">
        <v>86</v>
      </c>
      <c r="AB217" t="s">
        <v>1165</v>
      </c>
      <c r="AC217" t="s">
        <v>1166</v>
      </c>
      <c r="AD217" t="s">
        <v>1167</v>
      </c>
      <c r="AE217" t="s">
        <v>54</v>
      </c>
      <c r="AF217" t="s">
        <v>46</v>
      </c>
      <c r="AG217" t="s">
        <v>70</v>
      </c>
      <c r="AL217">
        <v>9</v>
      </c>
      <c r="AM217" t="s">
        <v>369</v>
      </c>
      <c r="AN217">
        <v>65.94</v>
      </c>
      <c r="AO217">
        <v>37.514374124</v>
      </c>
      <c r="AP217">
        <v>-87.523123441999999</v>
      </c>
      <c r="AQ217" t="s">
        <v>72</v>
      </c>
      <c r="AT217" t="s">
        <v>1168</v>
      </c>
      <c r="AU217">
        <v>0.39200000000000002</v>
      </c>
      <c r="AV217" t="s">
        <v>4716</v>
      </c>
    </row>
    <row r="218" spans="1:48" x14ac:dyDescent="0.25">
      <c r="A218">
        <v>2</v>
      </c>
      <c r="B218" s="6">
        <f t="shared" si="4"/>
        <v>117</v>
      </c>
      <c r="C218" t="str">
        <f>VLOOKUP(B218,Sheet1!$A$2:$B$121,2,FALSE)</f>
        <v>Webster</v>
      </c>
      <c r="D218" s="2" t="s">
        <v>1169</v>
      </c>
      <c r="F218" t="s">
        <v>60</v>
      </c>
      <c r="G218" t="s">
        <v>55</v>
      </c>
      <c r="H218" t="s">
        <v>47</v>
      </c>
      <c r="I218" t="s">
        <v>61</v>
      </c>
      <c r="J218">
        <v>527.54499999999996</v>
      </c>
      <c r="K218">
        <v>24</v>
      </c>
      <c r="L218">
        <v>18.04</v>
      </c>
      <c r="M218" s="9">
        <v>5</v>
      </c>
      <c r="N218" s="9">
        <v>1</v>
      </c>
      <c r="O218" s="9">
        <v>5</v>
      </c>
      <c r="P218" s="8" t="s">
        <v>49</v>
      </c>
      <c r="Q218" s="7">
        <v>2</v>
      </c>
      <c r="R218">
        <v>1963</v>
      </c>
      <c r="S218">
        <v>276</v>
      </c>
      <c r="T218">
        <v>6.69</v>
      </c>
      <c r="U218">
        <v>23.1</v>
      </c>
      <c r="V218" t="s">
        <v>62</v>
      </c>
      <c r="W218" t="s">
        <v>63</v>
      </c>
      <c r="X218" t="s">
        <v>64</v>
      </c>
      <c r="Y218" t="s">
        <v>78</v>
      </c>
      <c r="Z218" t="s">
        <v>86</v>
      </c>
      <c r="AB218" t="s">
        <v>1171</v>
      </c>
      <c r="AC218" t="s">
        <v>1172</v>
      </c>
      <c r="AD218" t="s">
        <v>1173</v>
      </c>
      <c r="AE218" t="s">
        <v>54</v>
      </c>
      <c r="AF218" t="s">
        <v>46</v>
      </c>
      <c r="AG218" t="s">
        <v>70</v>
      </c>
      <c r="AM218" t="s">
        <v>312</v>
      </c>
      <c r="AN218">
        <v>21.98</v>
      </c>
      <c r="AO218">
        <v>37.455197691000002</v>
      </c>
      <c r="AP218">
        <v>-87.855600046000006</v>
      </c>
      <c r="AQ218" t="s">
        <v>72</v>
      </c>
      <c r="AT218" t="s">
        <v>1174</v>
      </c>
      <c r="AV218" t="s">
        <v>4716</v>
      </c>
    </row>
    <row r="219" spans="1:48" x14ac:dyDescent="0.25">
      <c r="A219">
        <v>2</v>
      </c>
      <c r="B219" s="6">
        <f t="shared" si="4"/>
        <v>117</v>
      </c>
      <c r="C219" t="str">
        <f>VLOOKUP(B219,Sheet1!$A$2:$B$121,2,FALSE)</f>
        <v>Webster</v>
      </c>
      <c r="D219" s="2" t="s">
        <v>1175</v>
      </c>
      <c r="F219" t="s">
        <v>60</v>
      </c>
      <c r="G219" t="s">
        <v>55</v>
      </c>
      <c r="H219" t="s">
        <v>47</v>
      </c>
      <c r="I219" t="s">
        <v>48</v>
      </c>
      <c r="J219">
        <v>2249.6129999999998</v>
      </c>
      <c r="K219">
        <v>20.83</v>
      </c>
      <c r="L219">
        <v>18</v>
      </c>
      <c r="M219" s="9">
        <v>4</v>
      </c>
      <c r="N219" s="9">
        <v>4</v>
      </c>
      <c r="O219" s="9">
        <v>5</v>
      </c>
      <c r="P219" s="8" t="s">
        <v>49</v>
      </c>
      <c r="Q219" s="7">
        <v>2</v>
      </c>
      <c r="R219">
        <v>1937</v>
      </c>
      <c r="S219">
        <v>135</v>
      </c>
      <c r="T219">
        <v>2.75</v>
      </c>
      <c r="U219">
        <v>15.8</v>
      </c>
      <c r="V219" t="s">
        <v>76</v>
      </c>
      <c r="W219" t="s">
        <v>63</v>
      </c>
      <c r="X219" t="s">
        <v>52</v>
      </c>
      <c r="Y219" t="s">
        <v>99</v>
      </c>
      <c r="Z219" t="s">
        <v>1176</v>
      </c>
      <c r="AB219" t="s">
        <v>1177</v>
      </c>
      <c r="AC219" t="s">
        <v>1178</v>
      </c>
      <c r="AD219" t="s">
        <v>1179</v>
      </c>
      <c r="AE219" t="s">
        <v>54</v>
      </c>
      <c r="AF219" t="s">
        <v>46</v>
      </c>
      <c r="AG219" t="s">
        <v>70</v>
      </c>
      <c r="AL219">
        <v>10</v>
      </c>
      <c r="AM219" t="s">
        <v>369</v>
      </c>
      <c r="AN219">
        <v>108</v>
      </c>
      <c r="AO219">
        <v>37.426179593000001</v>
      </c>
      <c r="AP219">
        <v>-87.906141653000006</v>
      </c>
      <c r="AQ219" t="s">
        <v>72</v>
      </c>
      <c r="AT219" t="s">
        <v>1180</v>
      </c>
      <c r="AU219">
        <v>4.3979999999999997</v>
      </c>
      <c r="AV219" t="s">
        <v>4716</v>
      </c>
    </row>
    <row r="220" spans="1:48" x14ac:dyDescent="0.25">
      <c r="A220">
        <v>2</v>
      </c>
      <c r="B220" s="6">
        <f t="shared" si="4"/>
        <v>117</v>
      </c>
      <c r="C220" t="str">
        <f>VLOOKUP(B220,Sheet1!$A$2:$B$121,2,FALSE)</f>
        <v>Webster</v>
      </c>
      <c r="D220" s="2" t="s">
        <v>1181</v>
      </c>
      <c r="E220">
        <v>10019</v>
      </c>
      <c r="F220" t="s">
        <v>60</v>
      </c>
      <c r="G220" t="s">
        <v>55</v>
      </c>
      <c r="H220" t="s">
        <v>47</v>
      </c>
      <c r="I220" t="s">
        <v>61</v>
      </c>
      <c r="J220">
        <v>1007.846</v>
      </c>
      <c r="K220">
        <v>24</v>
      </c>
      <c r="L220">
        <v>22</v>
      </c>
      <c r="M220" s="9">
        <v>7</v>
      </c>
      <c r="N220" s="9">
        <v>4</v>
      </c>
      <c r="O220" s="9">
        <v>4</v>
      </c>
      <c r="P220" s="8" t="s">
        <v>49</v>
      </c>
      <c r="Q220" s="7">
        <v>2</v>
      </c>
      <c r="R220">
        <v>1960</v>
      </c>
      <c r="S220">
        <v>1210</v>
      </c>
      <c r="T220">
        <v>5.33</v>
      </c>
      <c r="U220">
        <v>48.9</v>
      </c>
      <c r="V220" t="s">
        <v>76</v>
      </c>
      <c r="W220" t="s">
        <v>63</v>
      </c>
      <c r="X220" t="s">
        <v>329</v>
      </c>
      <c r="Y220" t="s">
        <v>330</v>
      </c>
      <c r="Z220" t="s">
        <v>331</v>
      </c>
      <c r="AB220" t="s">
        <v>1171</v>
      </c>
      <c r="AC220" t="s">
        <v>1182</v>
      </c>
      <c r="AD220" t="s">
        <v>334</v>
      </c>
      <c r="AE220" t="s">
        <v>54</v>
      </c>
      <c r="AF220" t="s">
        <v>55</v>
      </c>
      <c r="AG220" t="s">
        <v>56</v>
      </c>
      <c r="AM220" t="s">
        <v>312</v>
      </c>
      <c r="AN220">
        <v>41.99</v>
      </c>
      <c r="AO220">
        <v>37.523362880000001</v>
      </c>
      <c r="AP220">
        <v>-87.762566215000007</v>
      </c>
      <c r="AQ220" t="s">
        <v>72</v>
      </c>
      <c r="AT220" t="s">
        <v>1174</v>
      </c>
      <c r="AU220">
        <v>12.308999999999999</v>
      </c>
      <c r="AV220" t="s">
        <v>4716</v>
      </c>
    </row>
    <row r="221" spans="1:48" x14ac:dyDescent="0.25">
      <c r="A221">
        <v>2</v>
      </c>
      <c r="B221" s="6">
        <f t="shared" si="4"/>
        <v>117</v>
      </c>
      <c r="C221" t="str">
        <f>VLOOKUP(B221,Sheet1!$A$2:$B$121,2,FALSE)</f>
        <v>Webster</v>
      </c>
      <c r="D221" s="2" t="s">
        <v>1183</v>
      </c>
      <c r="F221" t="s">
        <v>45</v>
      </c>
      <c r="G221" t="s">
        <v>55</v>
      </c>
      <c r="H221" t="s">
        <v>75</v>
      </c>
      <c r="I221" t="s">
        <v>48</v>
      </c>
      <c r="J221">
        <v>411.07400000000001</v>
      </c>
      <c r="K221">
        <v>18.7</v>
      </c>
      <c r="L221">
        <v>16</v>
      </c>
      <c r="M221" s="9">
        <v>6</v>
      </c>
      <c r="N221" s="9">
        <v>6</v>
      </c>
      <c r="O221" s="9">
        <v>6</v>
      </c>
      <c r="P221" s="8" t="s">
        <v>49</v>
      </c>
      <c r="Q221" s="7">
        <v>2</v>
      </c>
      <c r="R221">
        <v>1935</v>
      </c>
      <c r="S221">
        <v>49</v>
      </c>
      <c r="T221">
        <v>3.73</v>
      </c>
      <c r="U221">
        <v>57</v>
      </c>
      <c r="V221" t="s">
        <v>76</v>
      </c>
      <c r="W221" t="s">
        <v>77</v>
      </c>
      <c r="X221" t="s">
        <v>322</v>
      </c>
      <c r="Y221" t="s">
        <v>93</v>
      </c>
      <c r="AB221" t="s">
        <v>1184</v>
      </c>
      <c r="AC221" t="s">
        <v>1185</v>
      </c>
      <c r="AD221" t="s">
        <v>1186</v>
      </c>
      <c r="AE221" t="s">
        <v>82</v>
      </c>
      <c r="AF221" t="s">
        <v>46</v>
      </c>
      <c r="AG221" t="s">
        <v>70</v>
      </c>
      <c r="AL221">
        <v>15</v>
      </c>
      <c r="AN221">
        <v>21.98</v>
      </c>
      <c r="AO221">
        <v>37.568581960000003</v>
      </c>
      <c r="AP221">
        <v>-87.589422421999998</v>
      </c>
      <c r="AQ221" t="s">
        <v>58</v>
      </c>
      <c r="AT221" t="s">
        <v>1187</v>
      </c>
      <c r="AU221">
        <v>2.7429999999999999</v>
      </c>
      <c r="AV221" t="s">
        <v>4716</v>
      </c>
    </row>
    <row r="222" spans="1:48" x14ac:dyDescent="0.25">
      <c r="A222">
        <v>2</v>
      </c>
      <c r="B222" s="6">
        <f t="shared" si="4"/>
        <v>117</v>
      </c>
      <c r="C222" t="str">
        <f>VLOOKUP(B222,Sheet1!$A$2:$B$121,2,FALSE)</f>
        <v>Webster</v>
      </c>
      <c r="D222" s="2" t="s">
        <v>1188</v>
      </c>
      <c r="F222" t="s">
        <v>45</v>
      </c>
      <c r="G222" t="s">
        <v>55</v>
      </c>
      <c r="H222" t="s">
        <v>75</v>
      </c>
      <c r="I222" t="s">
        <v>837</v>
      </c>
      <c r="K222">
        <v>10</v>
      </c>
      <c r="L222">
        <v>12</v>
      </c>
      <c r="M222" s="9">
        <v>6</v>
      </c>
      <c r="N222" s="9">
        <v>6</v>
      </c>
      <c r="O222" s="9">
        <v>6</v>
      </c>
      <c r="P222" s="8" t="s">
        <v>49</v>
      </c>
      <c r="Q222" s="7">
        <v>2</v>
      </c>
      <c r="R222">
        <v>1914</v>
      </c>
      <c r="S222">
        <v>-1</v>
      </c>
      <c r="T222">
        <v>12.1</v>
      </c>
      <c r="U222">
        <v>38.200000000000003</v>
      </c>
      <c r="V222" t="s">
        <v>62</v>
      </c>
      <c r="W222" t="s">
        <v>77</v>
      </c>
      <c r="X222" t="s">
        <v>52</v>
      </c>
      <c r="Y222" t="s">
        <v>828</v>
      </c>
      <c r="AB222" t="s">
        <v>1189</v>
      </c>
      <c r="AC222" t="s">
        <v>1190</v>
      </c>
      <c r="AD222" t="s">
        <v>1191</v>
      </c>
      <c r="AE222" t="s">
        <v>82</v>
      </c>
      <c r="AF222" t="s">
        <v>46</v>
      </c>
      <c r="AG222" t="s">
        <v>70</v>
      </c>
      <c r="AL222">
        <v>9</v>
      </c>
      <c r="AN222">
        <v>530.20000000000005</v>
      </c>
      <c r="AO222">
        <v>37.446950000000001</v>
      </c>
      <c r="AP222">
        <v>-87.938536999999997</v>
      </c>
      <c r="AQ222" t="s">
        <v>58</v>
      </c>
      <c r="AT222" t="s">
        <v>1192</v>
      </c>
      <c r="AU222">
        <v>0.193</v>
      </c>
      <c r="AV222" t="s">
        <v>4716</v>
      </c>
    </row>
    <row r="223" spans="1:48" x14ac:dyDescent="0.25">
      <c r="A223">
        <v>2</v>
      </c>
      <c r="B223" s="6">
        <f t="shared" si="4"/>
        <v>117</v>
      </c>
      <c r="C223" t="str">
        <f>VLOOKUP(B223,Sheet1!$A$2:$B$121,2,FALSE)</f>
        <v>Webster</v>
      </c>
      <c r="D223" s="2" t="s">
        <v>1193</v>
      </c>
      <c r="F223" t="s">
        <v>712</v>
      </c>
      <c r="G223" t="s">
        <v>55</v>
      </c>
      <c r="H223" t="s">
        <v>75</v>
      </c>
      <c r="I223" t="s">
        <v>1194</v>
      </c>
      <c r="J223">
        <v>1524</v>
      </c>
      <c r="K223">
        <v>25.4</v>
      </c>
      <c r="L223">
        <v>18</v>
      </c>
      <c r="M223" s="9">
        <v>7</v>
      </c>
      <c r="N223" s="9">
        <v>8</v>
      </c>
      <c r="O223" s="9">
        <v>7</v>
      </c>
      <c r="P223" s="8" t="s">
        <v>49</v>
      </c>
      <c r="Q223" s="7">
        <v>2</v>
      </c>
      <c r="R223">
        <v>2016</v>
      </c>
      <c r="S223">
        <v>49</v>
      </c>
      <c r="T223">
        <v>1.9</v>
      </c>
      <c r="U223">
        <v>63.5</v>
      </c>
      <c r="V223" t="s">
        <v>62</v>
      </c>
      <c r="W223" t="s">
        <v>77</v>
      </c>
      <c r="X223" t="s">
        <v>52</v>
      </c>
      <c r="Y223" t="s">
        <v>99</v>
      </c>
      <c r="AB223" t="s">
        <v>1195</v>
      </c>
      <c r="AC223" t="s">
        <v>1196</v>
      </c>
      <c r="AD223" t="s">
        <v>1197</v>
      </c>
      <c r="AE223" t="s">
        <v>82</v>
      </c>
      <c r="AF223" t="s">
        <v>46</v>
      </c>
      <c r="AG223" t="s">
        <v>70</v>
      </c>
      <c r="AL223">
        <v>13</v>
      </c>
      <c r="AN223">
        <v>60</v>
      </c>
      <c r="AO223">
        <v>37.579141999999997</v>
      </c>
      <c r="AP223">
        <v>-87.597168999999994</v>
      </c>
      <c r="AQ223" t="s">
        <v>83</v>
      </c>
      <c r="AT223" t="s">
        <v>1187</v>
      </c>
      <c r="AU223">
        <v>1.847</v>
      </c>
      <c r="AV223" t="s">
        <v>4716</v>
      </c>
    </row>
    <row r="224" spans="1:48" x14ac:dyDescent="0.25">
      <c r="A224">
        <v>3</v>
      </c>
      <c r="B224" s="6">
        <f t="shared" si="4"/>
        <v>2</v>
      </c>
      <c r="C224" t="str">
        <f>VLOOKUP(B224,Sheet1!$A$2:$B$121,2,FALSE)</f>
        <v>Allen</v>
      </c>
      <c r="D224" s="2" t="s">
        <v>1198</v>
      </c>
      <c r="E224">
        <v>10000</v>
      </c>
      <c r="F224" t="s">
        <v>60</v>
      </c>
      <c r="G224" t="s">
        <v>55</v>
      </c>
      <c r="H224" t="s">
        <v>47</v>
      </c>
      <c r="I224" t="s">
        <v>48</v>
      </c>
      <c r="J224">
        <v>1113</v>
      </c>
      <c r="K224">
        <v>21</v>
      </c>
      <c r="L224">
        <v>21.98</v>
      </c>
      <c r="M224" s="9">
        <v>5</v>
      </c>
      <c r="N224" s="9">
        <v>4</v>
      </c>
      <c r="O224" s="9">
        <v>5</v>
      </c>
      <c r="P224" s="8" t="s">
        <v>49</v>
      </c>
      <c r="Q224" s="7">
        <v>3</v>
      </c>
      <c r="R224">
        <v>1925</v>
      </c>
      <c r="S224">
        <v>1257</v>
      </c>
      <c r="T224">
        <v>4</v>
      </c>
      <c r="U224">
        <v>20.3</v>
      </c>
      <c r="V224" t="s">
        <v>76</v>
      </c>
      <c r="W224" t="s">
        <v>63</v>
      </c>
      <c r="X224" t="s">
        <v>64</v>
      </c>
      <c r="Y224" t="s">
        <v>315</v>
      </c>
      <c r="Z224" t="s">
        <v>1199</v>
      </c>
      <c r="AB224" t="s">
        <v>1200</v>
      </c>
      <c r="AC224" t="s">
        <v>1201</v>
      </c>
      <c r="AD224" t="s">
        <v>1202</v>
      </c>
      <c r="AE224" t="s">
        <v>54</v>
      </c>
      <c r="AF224" t="s">
        <v>46</v>
      </c>
      <c r="AG224" t="s">
        <v>70</v>
      </c>
      <c r="AL224">
        <v>15</v>
      </c>
      <c r="AM224" t="s">
        <v>71</v>
      </c>
      <c r="AN224">
        <v>53</v>
      </c>
      <c r="AO224">
        <v>36.771302339000002</v>
      </c>
      <c r="AP224">
        <v>-86.168320648000005</v>
      </c>
      <c r="AQ224" t="s">
        <v>72</v>
      </c>
      <c r="AT224" t="s">
        <v>1203</v>
      </c>
      <c r="AU224">
        <v>1.417</v>
      </c>
      <c r="AV224" t="s">
        <v>4716</v>
      </c>
    </row>
    <row r="225" spans="1:48" x14ac:dyDescent="0.25">
      <c r="A225">
        <v>3</v>
      </c>
      <c r="B225" s="6">
        <f t="shared" si="4"/>
        <v>2</v>
      </c>
      <c r="C225" t="str">
        <f>VLOOKUP(B225,Sheet1!$A$2:$B$121,2,FALSE)</f>
        <v>Allen</v>
      </c>
      <c r="D225" s="2" t="s">
        <v>1204</v>
      </c>
      <c r="E225">
        <v>10011</v>
      </c>
      <c r="F225" t="s">
        <v>60</v>
      </c>
      <c r="G225" t="s">
        <v>55</v>
      </c>
      <c r="H225" t="s">
        <v>47</v>
      </c>
      <c r="I225" t="s">
        <v>143</v>
      </c>
      <c r="J225">
        <v>3840</v>
      </c>
      <c r="K225">
        <v>24</v>
      </c>
      <c r="L225">
        <v>19.03</v>
      </c>
      <c r="M225" s="9">
        <v>6</v>
      </c>
      <c r="N225" s="9">
        <v>4</v>
      </c>
      <c r="O225" s="9">
        <v>5</v>
      </c>
      <c r="P225" s="8" t="s">
        <v>49</v>
      </c>
      <c r="Q225" s="7">
        <v>3</v>
      </c>
      <c r="R225">
        <v>1950</v>
      </c>
      <c r="S225">
        <v>321</v>
      </c>
      <c r="T225">
        <v>9.94</v>
      </c>
      <c r="U225">
        <v>36.9</v>
      </c>
      <c r="V225" t="s">
        <v>710</v>
      </c>
      <c r="W225" t="s">
        <v>63</v>
      </c>
      <c r="X225" t="s">
        <v>64</v>
      </c>
      <c r="Y225" t="s">
        <v>315</v>
      </c>
      <c r="Z225" t="s">
        <v>1205</v>
      </c>
      <c r="AA225" t="s">
        <v>1206</v>
      </c>
      <c r="AB225" t="s">
        <v>1207</v>
      </c>
      <c r="AC225" t="s">
        <v>1208</v>
      </c>
      <c r="AD225" t="s">
        <v>1209</v>
      </c>
      <c r="AE225" t="s">
        <v>54</v>
      </c>
      <c r="AF225" t="s">
        <v>46</v>
      </c>
      <c r="AG225" t="s">
        <v>70</v>
      </c>
      <c r="AH225">
        <v>21</v>
      </c>
      <c r="AI225">
        <v>21</v>
      </c>
      <c r="AJ225">
        <v>23</v>
      </c>
      <c r="AK225">
        <v>30</v>
      </c>
      <c r="AM225" t="s">
        <v>71</v>
      </c>
      <c r="AN225">
        <v>160</v>
      </c>
      <c r="AO225">
        <v>36.752637116000002</v>
      </c>
      <c r="AP225">
        <v>-86.409173459000002</v>
      </c>
      <c r="AQ225" t="s">
        <v>72</v>
      </c>
      <c r="AT225" t="s">
        <v>1210</v>
      </c>
      <c r="AU225">
        <v>1E-3</v>
      </c>
      <c r="AV225" t="s">
        <v>4716</v>
      </c>
    </row>
    <row r="226" spans="1:48" x14ac:dyDescent="0.25">
      <c r="A226">
        <v>3</v>
      </c>
      <c r="B226" s="6">
        <f t="shared" si="4"/>
        <v>2</v>
      </c>
      <c r="C226" t="str">
        <f>VLOOKUP(B226,Sheet1!$A$2:$B$121,2,FALSE)</f>
        <v>Allen</v>
      </c>
      <c r="D226" s="2" t="s">
        <v>1211</v>
      </c>
      <c r="F226" t="s">
        <v>60</v>
      </c>
      <c r="G226" t="s">
        <v>55</v>
      </c>
      <c r="H226" t="s">
        <v>75</v>
      </c>
      <c r="I226" t="s">
        <v>603</v>
      </c>
      <c r="J226">
        <v>570</v>
      </c>
      <c r="K226">
        <v>12</v>
      </c>
      <c r="L226">
        <v>12</v>
      </c>
      <c r="M226" s="9">
        <v>3</v>
      </c>
      <c r="N226" s="9">
        <v>6</v>
      </c>
      <c r="O226" s="9">
        <v>5</v>
      </c>
      <c r="P226" s="8" t="s">
        <v>49</v>
      </c>
      <c r="Q226" s="7">
        <v>3</v>
      </c>
      <c r="R226">
        <v>2008</v>
      </c>
      <c r="T226">
        <v>0.62</v>
      </c>
      <c r="U226">
        <v>21</v>
      </c>
      <c r="V226" t="s">
        <v>62</v>
      </c>
      <c r="W226" t="s">
        <v>77</v>
      </c>
      <c r="X226" t="s">
        <v>52</v>
      </c>
      <c r="Y226" t="s">
        <v>99</v>
      </c>
      <c r="AB226" t="s">
        <v>1212</v>
      </c>
      <c r="AC226" t="s">
        <v>1213</v>
      </c>
      <c r="AD226" t="s">
        <v>1214</v>
      </c>
      <c r="AE226" t="s">
        <v>82</v>
      </c>
      <c r="AF226" t="s">
        <v>46</v>
      </c>
      <c r="AG226" t="s">
        <v>70</v>
      </c>
      <c r="AL226">
        <v>7</v>
      </c>
      <c r="AN226">
        <v>47.5</v>
      </c>
      <c r="AO226">
        <v>36.734102999999998</v>
      </c>
      <c r="AP226">
        <v>-86.191647000000003</v>
      </c>
      <c r="AQ226" t="s">
        <v>72</v>
      </c>
      <c r="AT226" t="s">
        <v>1215</v>
      </c>
      <c r="AU226">
        <v>0.61599999999999999</v>
      </c>
      <c r="AV226" t="s">
        <v>4716</v>
      </c>
    </row>
    <row r="227" spans="1:48" x14ac:dyDescent="0.25">
      <c r="A227">
        <v>3</v>
      </c>
      <c r="B227" s="6">
        <f t="shared" si="4"/>
        <v>2</v>
      </c>
      <c r="C227" t="str">
        <f>VLOOKUP(B227,Sheet1!$A$2:$B$121,2,FALSE)</f>
        <v>Allen</v>
      </c>
      <c r="D227" s="2" t="s">
        <v>1216</v>
      </c>
      <c r="E227">
        <v>1088</v>
      </c>
      <c r="F227" t="s">
        <v>60</v>
      </c>
      <c r="G227" t="s">
        <v>55</v>
      </c>
      <c r="H227" t="s">
        <v>75</v>
      </c>
      <c r="I227" t="s">
        <v>128</v>
      </c>
      <c r="J227">
        <v>2304</v>
      </c>
      <c r="K227">
        <v>24</v>
      </c>
      <c r="L227">
        <v>18</v>
      </c>
      <c r="M227" s="8" t="s">
        <v>49</v>
      </c>
      <c r="N227" s="8" t="s">
        <v>49</v>
      </c>
      <c r="O227" s="8" t="s">
        <v>49</v>
      </c>
      <c r="P227" s="9">
        <v>3</v>
      </c>
      <c r="Q227" s="7">
        <v>3</v>
      </c>
      <c r="R227">
        <v>1991</v>
      </c>
      <c r="S227">
        <v>-1</v>
      </c>
      <c r="T227">
        <v>2.8</v>
      </c>
      <c r="U227">
        <v>27.5</v>
      </c>
      <c r="V227" t="s">
        <v>62</v>
      </c>
      <c r="W227" t="s">
        <v>77</v>
      </c>
      <c r="X227" t="s">
        <v>64</v>
      </c>
      <c r="Y227" t="s">
        <v>65</v>
      </c>
      <c r="AB227" t="s">
        <v>1217</v>
      </c>
      <c r="AC227" t="s">
        <v>1218</v>
      </c>
      <c r="AD227" t="s">
        <v>1219</v>
      </c>
      <c r="AE227" t="s">
        <v>82</v>
      </c>
      <c r="AF227" t="s">
        <v>46</v>
      </c>
      <c r="AG227" t="s">
        <v>70</v>
      </c>
      <c r="AL227">
        <v>3</v>
      </c>
      <c r="AN227">
        <v>96</v>
      </c>
      <c r="AO227">
        <v>36.828701000000002</v>
      </c>
      <c r="AP227">
        <v>-86.284818999999999</v>
      </c>
      <c r="AQ227" t="s">
        <v>72</v>
      </c>
      <c r="AT227" t="s">
        <v>1220</v>
      </c>
      <c r="AU227">
        <v>0.371</v>
      </c>
      <c r="AV227" t="s">
        <v>4716</v>
      </c>
    </row>
    <row r="228" spans="1:48" x14ac:dyDescent="0.25">
      <c r="A228">
        <v>3</v>
      </c>
      <c r="B228" s="6">
        <f t="shared" si="4"/>
        <v>5</v>
      </c>
      <c r="C228" t="str">
        <f>VLOOKUP(B228,Sheet1!$A$2:$B$121,2,FALSE)</f>
        <v>Barren</v>
      </c>
      <c r="D228" s="2" t="s">
        <v>1221</v>
      </c>
      <c r="E228">
        <v>10001</v>
      </c>
      <c r="F228" t="s">
        <v>60</v>
      </c>
      <c r="G228" t="s">
        <v>55</v>
      </c>
      <c r="H228" t="s">
        <v>47</v>
      </c>
      <c r="I228" t="s">
        <v>143</v>
      </c>
      <c r="J228">
        <v>664.03300000000002</v>
      </c>
      <c r="K228">
        <v>28.87</v>
      </c>
      <c r="L228">
        <v>29.86</v>
      </c>
      <c r="M228" s="8" t="s">
        <v>49</v>
      </c>
      <c r="N228" s="8" t="s">
        <v>49</v>
      </c>
      <c r="O228" s="8" t="s">
        <v>49</v>
      </c>
      <c r="P228" s="9">
        <v>3</v>
      </c>
      <c r="Q228" s="7">
        <v>3</v>
      </c>
      <c r="R228">
        <v>1959</v>
      </c>
      <c r="S228">
        <v>4639</v>
      </c>
      <c r="T228">
        <v>0.25</v>
      </c>
      <c r="U228">
        <v>18.5</v>
      </c>
      <c r="V228" t="s">
        <v>62</v>
      </c>
      <c r="W228" t="s">
        <v>51</v>
      </c>
      <c r="X228" t="s">
        <v>838</v>
      </c>
      <c r="Y228" t="s">
        <v>65</v>
      </c>
      <c r="AB228" t="s">
        <v>1222</v>
      </c>
      <c r="AC228" t="s">
        <v>1223</v>
      </c>
      <c r="AD228" t="s">
        <v>1224</v>
      </c>
      <c r="AE228" t="s">
        <v>54</v>
      </c>
      <c r="AF228" t="s">
        <v>46</v>
      </c>
      <c r="AG228" t="s">
        <v>70</v>
      </c>
      <c r="AL228">
        <v>15</v>
      </c>
      <c r="AM228" t="s">
        <v>312</v>
      </c>
      <c r="AN228">
        <v>23</v>
      </c>
      <c r="AO228">
        <v>36.997182518000002</v>
      </c>
      <c r="AP228">
        <v>-85.912350005999997</v>
      </c>
      <c r="AQ228" t="s">
        <v>72</v>
      </c>
      <c r="AT228" t="s">
        <v>1225</v>
      </c>
      <c r="AU228">
        <v>1.5840000000000001</v>
      </c>
      <c r="AV228" t="s">
        <v>4720</v>
      </c>
    </row>
    <row r="229" spans="1:48" x14ac:dyDescent="0.25">
      <c r="A229">
        <v>3</v>
      </c>
      <c r="B229" s="6">
        <f t="shared" si="4"/>
        <v>5</v>
      </c>
      <c r="C229" t="str">
        <f>VLOOKUP(B229,Sheet1!$A$2:$B$121,2,FALSE)</f>
        <v>Barren</v>
      </c>
      <c r="D229" s="2" t="s">
        <v>1226</v>
      </c>
      <c r="F229" t="s">
        <v>712</v>
      </c>
      <c r="G229" t="s">
        <v>46</v>
      </c>
      <c r="H229" t="s">
        <v>47</v>
      </c>
      <c r="I229" t="s">
        <v>137</v>
      </c>
      <c r="J229">
        <v>10526</v>
      </c>
      <c r="K229">
        <v>38</v>
      </c>
      <c r="L229">
        <v>36.5</v>
      </c>
      <c r="M229" s="9">
        <v>7</v>
      </c>
      <c r="N229" s="9">
        <v>7</v>
      </c>
      <c r="O229" s="9">
        <v>7</v>
      </c>
      <c r="P229" s="8" t="s">
        <v>49</v>
      </c>
      <c r="Q229" s="7">
        <v>3</v>
      </c>
      <c r="R229">
        <v>1973</v>
      </c>
      <c r="S229">
        <v>5542</v>
      </c>
      <c r="T229">
        <v>0.01</v>
      </c>
      <c r="U229">
        <v>99</v>
      </c>
      <c r="V229" t="s">
        <v>50</v>
      </c>
      <c r="W229" t="s">
        <v>63</v>
      </c>
      <c r="X229" t="s">
        <v>442</v>
      </c>
      <c r="Y229" t="s">
        <v>99</v>
      </c>
      <c r="Z229" t="s">
        <v>1227</v>
      </c>
      <c r="AB229" t="s">
        <v>1228</v>
      </c>
      <c r="AC229" t="s">
        <v>1229</v>
      </c>
      <c r="AD229" t="s">
        <v>1230</v>
      </c>
      <c r="AE229" t="s">
        <v>54</v>
      </c>
      <c r="AF229" t="s">
        <v>55</v>
      </c>
      <c r="AG229" t="s">
        <v>56</v>
      </c>
      <c r="AM229" t="s">
        <v>1231</v>
      </c>
      <c r="AN229">
        <v>277</v>
      </c>
      <c r="AO229">
        <v>37.058431014</v>
      </c>
      <c r="AP229">
        <v>-86.111833724999997</v>
      </c>
      <c r="AQ229" t="s">
        <v>83</v>
      </c>
      <c r="AT229" t="s">
        <v>1232</v>
      </c>
      <c r="AU229">
        <v>3.3000000000000002E-2</v>
      </c>
      <c r="AV229" t="s">
        <v>4720</v>
      </c>
    </row>
    <row r="230" spans="1:48" x14ac:dyDescent="0.25">
      <c r="A230">
        <v>3</v>
      </c>
      <c r="B230" s="6">
        <f t="shared" si="4"/>
        <v>5</v>
      </c>
      <c r="C230" t="str">
        <f>VLOOKUP(B230,Sheet1!$A$2:$B$121,2,FALSE)</f>
        <v>Barren</v>
      </c>
      <c r="D230" s="2" t="s">
        <v>1233</v>
      </c>
      <c r="F230" t="s">
        <v>45</v>
      </c>
      <c r="G230" t="s">
        <v>46</v>
      </c>
      <c r="H230" t="s">
        <v>47</v>
      </c>
      <c r="I230" t="s">
        <v>137</v>
      </c>
      <c r="J230">
        <v>8310</v>
      </c>
      <c r="K230">
        <v>30</v>
      </c>
      <c r="L230">
        <v>36.5</v>
      </c>
      <c r="M230" s="9">
        <v>6</v>
      </c>
      <c r="N230" s="9">
        <v>7</v>
      </c>
      <c r="O230" s="9">
        <v>6</v>
      </c>
      <c r="P230" s="8" t="s">
        <v>49</v>
      </c>
      <c r="Q230" s="7">
        <v>3</v>
      </c>
      <c r="R230">
        <v>1973</v>
      </c>
      <c r="S230">
        <v>5542</v>
      </c>
      <c r="T230">
        <v>0.01</v>
      </c>
      <c r="U230">
        <v>91</v>
      </c>
      <c r="V230" t="s">
        <v>50</v>
      </c>
      <c r="W230" t="s">
        <v>63</v>
      </c>
      <c r="X230" t="s">
        <v>442</v>
      </c>
      <c r="Y230" t="s">
        <v>99</v>
      </c>
      <c r="Z230" t="s">
        <v>1227</v>
      </c>
      <c r="AB230" t="s">
        <v>1234</v>
      </c>
      <c r="AC230" t="s">
        <v>1229</v>
      </c>
      <c r="AD230" t="s">
        <v>1235</v>
      </c>
      <c r="AE230" t="s">
        <v>54</v>
      </c>
      <c r="AF230" t="s">
        <v>55</v>
      </c>
      <c r="AG230" t="s">
        <v>56</v>
      </c>
      <c r="AM230" t="s">
        <v>1231</v>
      </c>
      <c r="AN230">
        <v>277</v>
      </c>
      <c r="AO230">
        <v>37.058338077000002</v>
      </c>
      <c r="AP230">
        <v>-86.112027667000007</v>
      </c>
      <c r="AQ230" t="s">
        <v>58</v>
      </c>
      <c r="AT230" t="s">
        <v>1236</v>
      </c>
      <c r="AU230">
        <v>3.1E-2</v>
      </c>
      <c r="AV230" t="s">
        <v>4720</v>
      </c>
    </row>
    <row r="231" spans="1:48" x14ac:dyDescent="0.25">
      <c r="A231">
        <v>3</v>
      </c>
      <c r="B231" s="6">
        <f t="shared" si="4"/>
        <v>5</v>
      </c>
      <c r="C231" t="str">
        <f>VLOOKUP(B231,Sheet1!$A$2:$B$121,2,FALSE)</f>
        <v>Barren</v>
      </c>
      <c r="D231" s="2" t="s">
        <v>1237</v>
      </c>
      <c r="F231" t="s">
        <v>60</v>
      </c>
      <c r="G231" t="s">
        <v>55</v>
      </c>
      <c r="H231" t="s">
        <v>75</v>
      </c>
      <c r="I231" t="s">
        <v>128</v>
      </c>
      <c r="J231">
        <v>987.99099999999999</v>
      </c>
      <c r="K231">
        <v>26</v>
      </c>
      <c r="L231">
        <v>21.98</v>
      </c>
      <c r="M231" s="9">
        <v>3</v>
      </c>
      <c r="N231" s="9">
        <v>4</v>
      </c>
      <c r="O231" s="9">
        <v>6</v>
      </c>
      <c r="P231" s="8" t="s">
        <v>49</v>
      </c>
      <c r="Q231" s="7">
        <v>3</v>
      </c>
      <c r="R231">
        <v>1993</v>
      </c>
      <c r="S231">
        <v>38</v>
      </c>
      <c r="T231">
        <v>199</v>
      </c>
      <c r="U231">
        <v>39.5</v>
      </c>
      <c r="V231" t="s">
        <v>76</v>
      </c>
      <c r="W231" t="s">
        <v>77</v>
      </c>
      <c r="X231" t="s">
        <v>442</v>
      </c>
      <c r="Y231" t="s">
        <v>99</v>
      </c>
      <c r="AB231" t="s">
        <v>1238</v>
      </c>
      <c r="AC231" t="s">
        <v>1239</v>
      </c>
      <c r="AD231" t="s">
        <v>1240</v>
      </c>
      <c r="AE231" t="s">
        <v>82</v>
      </c>
      <c r="AF231" t="s">
        <v>46</v>
      </c>
      <c r="AG231" t="s">
        <v>70</v>
      </c>
      <c r="AL231">
        <v>9</v>
      </c>
      <c r="AN231">
        <v>38</v>
      </c>
      <c r="AO231">
        <v>37.009566984000003</v>
      </c>
      <c r="AP231">
        <v>-85.868733345999999</v>
      </c>
      <c r="AQ231" t="s">
        <v>72</v>
      </c>
      <c r="AT231" t="s">
        <v>1241</v>
      </c>
      <c r="AU231">
        <v>0.09</v>
      </c>
      <c r="AV231" t="s">
        <v>4716</v>
      </c>
    </row>
    <row r="232" spans="1:48" x14ac:dyDescent="0.25">
      <c r="A232">
        <v>3</v>
      </c>
      <c r="B232" s="6">
        <f t="shared" si="4"/>
        <v>5</v>
      </c>
      <c r="C232" t="str">
        <f>VLOOKUP(B232,Sheet1!$A$2:$B$121,2,FALSE)</f>
        <v>Barren</v>
      </c>
      <c r="D232" s="2" t="s">
        <v>1242</v>
      </c>
      <c r="F232" t="s">
        <v>60</v>
      </c>
      <c r="G232" t="s">
        <v>55</v>
      </c>
      <c r="H232" t="s">
        <v>75</v>
      </c>
      <c r="I232" t="s">
        <v>137</v>
      </c>
      <c r="J232">
        <v>630</v>
      </c>
      <c r="K232">
        <v>12</v>
      </c>
      <c r="L232">
        <v>9</v>
      </c>
      <c r="M232" s="9">
        <v>5</v>
      </c>
      <c r="N232" s="9">
        <v>4</v>
      </c>
      <c r="O232" s="9">
        <v>5</v>
      </c>
      <c r="P232" s="8" t="s">
        <v>49</v>
      </c>
      <c r="Q232" s="7">
        <v>3</v>
      </c>
      <c r="R232">
        <v>1975</v>
      </c>
      <c r="S232">
        <v>-1</v>
      </c>
      <c r="T232">
        <v>0</v>
      </c>
      <c r="U232">
        <v>21</v>
      </c>
      <c r="V232" t="s">
        <v>62</v>
      </c>
      <c r="W232" t="s">
        <v>77</v>
      </c>
      <c r="X232" t="s">
        <v>52</v>
      </c>
      <c r="Y232" t="s">
        <v>99</v>
      </c>
      <c r="AB232" t="s">
        <v>1243</v>
      </c>
      <c r="AC232" t="s">
        <v>1244</v>
      </c>
      <c r="AD232" t="s">
        <v>1245</v>
      </c>
      <c r="AE232" t="s">
        <v>82</v>
      </c>
      <c r="AF232" t="s">
        <v>46</v>
      </c>
      <c r="AG232" t="s">
        <v>70</v>
      </c>
      <c r="AL232">
        <v>3</v>
      </c>
      <c r="AN232">
        <v>52.5</v>
      </c>
      <c r="AO232">
        <v>36.802854000000004</v>
      </c>
      <c r="AP232">
        <v>-85.912880000000001</v>
      </c>
      <c r="AQ232" t="s">
        <v>72</v>
      </c>
      <c r="AT232" t="s">
        <v>1246</v>
      </c>
      <c r="AU232">
        <v>0.315</v>
      </c>
      <c r="AV232" t="s">
        <v>4716</v>
      </c>
    </row>
    <row r="233" spans="1:48" x14ac:dyDescent="0.25">
      <c r="A233">
        <v>3</v>
      </c>
      <c r="B233" s="6">
        <f t="shared" si="4"/>
        <v>5</v>
      </c>
      <c r="C233" t="str">
        <f>VLOOKUP(B233,Sheet1!$A$2:$B$121,2,FALSE)</f>
        <v>Barren</v>
      </c>
      <c r="D233" s="2" t="s">
        <v>1247</v>
      </c>
      <c r="F233" t="s">
        <v>712</v>
      </c>
      <c r="G233" t="s">
        <v>55</v>
      </c>
      <c r="H233" t="s">
        <v>75</v>
      </c>
      <c r="I233" t="s">
        <v>1194</v>
      </c>
      <c r="J233">
        <v>2191.08</v>
      </c>
      <c r="K233">
        <v>19</v>
      </c>
      <c r="L233">
        <v>16</v>
      </c>
      <c r="M233" s="8" t="s">
        <v>49</v>
      </c>
      <c r="N233" s="8" t="s">
        <v>49</v>
      </c>
      <c r="O233" s="8" t="s">
        <v>49</v>
      </c>
      <c r="P233" s="9">
        <v>7</v>
      </c>
      <c r="Q233" s="7">
        <v>3</v>
      </c>
      <c r="R233">
        <v>2016</v>
      </c>
      <c r="S233">
        <v>-1</v>
      </c>
      <c r="T233">
        <v>6.1</v>
      </c>
      <c r="U233">
        <v>87.4</v>
      </c>
      <c r="V233" t="s">
        <v>62</v>
      </c>
      <c r="W233" t="s">
        <v>77</v>
      </c>
      <c r="X233" t="s">
        <v>322</v>
      </c>
      <c r="Y233" t="s">
        <v>65</v>
      </c>
      <c r="Z233" t="s">
        <v>681</v>
      </c>
      <c r="AA233" t="s">
        <v>156</v>
      </c>
      <c r="AB233" t="s">
        <v>1248</v>
      </c>
      <c r="AC233" t="s">
        <v>1249</v>
      </c>
      <c r="AE233" t="s">
        <v>82</v>
      </c>
      <c r="AF233" t="s">
        <v>46</v>
      </c>
      <c r="AG233" t="s">
        <v>70</v>
      </c>
      <c r="AL233">
        <v>17</v>
      </c>
      <c r="AN233">
        <v>115.32</v>
      </c>
      <c r="AO233">
        <v>36.924466666999997</v>
      </c>
      <c r="AP233">
        <v>-85.830441667000002</v>
      </c>
      <c r="AQ233" t="s">
        <v>83</v>
      </c>
      <c r="AT233" t="s">
        <v>1250</v>
      </c>
      <c r="AU233">
        <v>1.163</v>
      </c>
      <c r="AV233" t="s">
        <v>4716</v>
      </c>
    </row>
    <row r="234" spans="1:48" x14ac:dyDescent="0.25">
      <c r="A234">
        <v>3</v>
      </c>
      <c r="B234" s="6">
        <f t="shared" si="4"/>
        <v>16</v>
      </c>
      <c r="C234" t="str">
        <f>VLOOKUP(B234,Sheet1!$A$2:$B$121,2,FALSE)</f>
        <v>Butler</v>
      </c>
      <c r="D234" s="2" t="s">
        <v>1251</v>
      </c>
      <c r="E234">
        <v>10003</v>
      </c>
      <c r="F234" t="s">
        <v>60</v>
      </c>
      <c r="G234" t="s">
        <v>55</v>
      </c>
      <c r="H234" t="s">
        <v>47</v>
      </c>
      <c r="I234" t="s">
        <v>48</v>
      </c>
      <c r="J234">
        <v>1881.066</v>
      </c>
      <c r="K234">
        <v>24.75</v>
      </c>
      <c r="L234">
        <v>22</v>
      </c>
      <c r="M234" s="9">
        <v>6</v>
      </c>
      <c r="N234" s="9">
        <v>4</v>
      </c>
      <c r="O234" s="9">
        <v>4</v>
      </c>
      <c r="P234" s="8" t="s">
        <v>49</v>
      </c>
      <c r="Q234" s="7">
        <v>3</v>
      </c>
      <c r="R234">
        <v>1938</v>
      </c>
      <c r="S234">
        <v>1569</v>
      </c>
      <c r="T234">
        <v>8</v>
      </c>
      <c r="U234">
        <v>36.5</v>
      </c>
      <c r="V234" t="s">
        <v>710</v>
      </c>
      <c r="W234" t="s">
        <v>63</v>
      </c>
      <c r="X234" t="s">
        <v>52</v>
      </c>
      <c r="Y234" t="s">
        <v>99</v>
      </c>
      <c r="Z234" t="s">
        <v>1252</v>
      </c>
      <c r="AB234" t="s">
        <v>964</v>
      </c>
      <c r="AC234" t="s">
        <v>145</v>
      </c>
      <c r="AD234" t="s">
        <v>1253</v>
      </c>
      <c r="AE234" t="s">
        <v>54</v>
      </c>
      <c r="AF234" t="s">
        <v>55</v>
      </c>
      <c r="AG234" t="s">
        <v>56</v>
      </c>
      <c r="AL234">
        <v>22</v>
      </c>
      <c r="AM234" t="s">
        <v>312</v>
      </c>
      <c r="AN234">
        <v>76</v>
      </c>
      <c r="AO234">
        <v>37.176313389999997</v>
      </c>
      <c r="AP234">
        <v>-86.847496801000005</v>
      </c>
      <c r="AQ234" t="s">
        <v>72</v>
      </c>
      <c r="AT234" t="s">
        <v>1254</v>
      </c>
      <c r="AU234">
        <v>4.1970000000000001</v>
      </c>
      <c r="AV234" t="s">
        <v>4716</v>
      </c>
    </row>
    <row r="235" spans="1:48" x14ac:dyDescent="0.25">
      <c r="A235">
        <v>3</v>
      </c>
      <c r="B235" s="6">
        <f t="shared" si="4"/>
        <v>16</v>
      </c>
      <c r="C235" t="str">
        <f>VLOOKUP(B235,Sheet1!$A$2:$B$121,2,FALSE)</f>
        <v>Butler</v>
      </c>
      <c r="D235" s="2" t="s">
        <v>1255</v>
      </c>
      <c r="F235" t="s">
        <v>45</v>
      </c>
      <c r="G235" t="s">
        <v>55</v>
      </c>
      <c r="H235" t="s">
        <v>47</v>
      </c>
      <c r="I235" t="s">
        <v>61</v>
      </c>
      <c r="J235">
        <v>768</v>
      </c>
      <c r="K235">
        <v>24</v>
      </c>
      <c r="L235">
        <v>18.04</v>
      </c>
      <c r="M235" s="9">
        <v>6</v>
      </c>
      <c r="N235" s="9">
        <v>5</v>
      </c>
      <c r="O235" s="9">
        <v>5</v>
      </c>
      <c r="P235" s="8" t="s">
        <v>49</v>
      </c>
      <c r="Q235" s="7">
        <v>3</v>
      </c>
      <c r="R235">
        <v>1967</v>
      </c>
      <c r="S235">
        <v>520</v>
      </c>
      <c r="T235">
        <v>8.5</v>
      </c>
      <c r="U235">
        <v>55.3</v>
      </c>
      <c r="V235" t="s">
        <v>76</v>
      </c>
      <c r="W235" t="s">
        <v>63</v>
      </c>
      <c r="X235" t="s">
        <v>64</v>
      </c>
      <c r="Y235" t="s">
        <v>78</v>
      </c>
      <c r="Z235" t="s">
        <v>86</v>
      </c>
      <c r="AB235" t="s">
        <v>1256</v>
      </c>
      <c r="AC235" t="s">
        <v>1257</v>
      </c>
      <c r="AD235" t="s">
        <v>1258</v>
      </c>
      <c r="AE235" t="s">
        <v>54</v>
      </c>
      <c r="AF235" t="s">
        <v>46</v>
      </c>
      <c r="AG235" t="s">
        <v>70</v>
      </c>
      <c r="AI235">
        <v>21</v>
      </c>
      <c r="AM235" t="s">
        <v>71</v>
      </c>
      <c r="AN235">
        <v>32</v>
      </c>
      <c r="AO235">
        <v>37.341437569999997</v>
      </c>
      <c r="AP235">
        <v>-86.608671013999995</v>
      </c>
      <c r="AQ235" t="s">
        <v>83</v>
      </c>
      <c r="AT235" t="s">
        <v>1259</v>
      </c>
      <c r="AU235">
        <v>7.8849999999999998</v>
      </c>
      <c r="AV235" t="s">
        <v>4716</v>
      </c>
    </row>
    <row r="236" spans="1:48" x14ac:dyDescent="0.25">
      <c r="A236">
        <v>3</v>
      </c>
      <c r="B236" s="6">
        <f t="shared" si="4"/>
        <v>16</v>
      </c>
      <c r="C236" t="str">
        <f>VLOOKUP(B236,Sheet1!$A$2:$B$121,2,FALSE)</f>
        <v>Butler</v>
      </c>
      <c r="D236" s="2" t="s">
        <v>1260</v>
      </c>
      <c r="E236">
        <v>10004</v>
      </c>
      <c r="F236" t="s">
        <v>60</v>
      </c>
      <c r="G236" t="s">
        <v>55</v>
      </c>
      <c r="H236" t="s">
        <v>75</v>
      </c>
      <c r="I236" t="s">
        <v>105</v>
      </c>
      <c r="J236">
        <v>0</v>
      </c>
      <c r="K236">
        <v>0</v>
      </c>
      <c r="L236">
        <v>16</v>
      </c>
      <c r="M236" s="8" t="s">
        <v>49</v>
      </c>
      <c r="N236" s="8" t="s">
        <v>49</v>
      </c>
      <c r="O236" s="8" t="s">
        <v>49</v>
      </c>
      <c r="P236" s="9">
        <v>4</v>
      </c>
      <c r="Q236" s="7">
        <v>3</v>
      </c>
      <c r="R236">
        <v>1984</v>
      </c>
      <c r="S236">
        <v>535</v>
      </c>
      <c r="T236">
        <v>4</v>
      </c>
      <c r="U236">
        <v>40.5</v>
      </c>
      <c r="V236" t="s">
        <v>62</v>
      </c>
      <c r="W236" t="s">
        <v>77</v>
      </c>
      <c r="X236" t="s">
        <v>52</v>
      </c>
      <c r="Y236" t="s">
        <v>65</v>
      </c>
      <c r="AB236" t="s">
        <v>1261</v>
      </c>
      <c r="AC236" t="s">
        <v>1262</v>
      </c>
      <c r="AD236" t="s">
        <v>1263</v>
      </c>
      <c r="AE236" t="s">
        <v>82</v>
      </c>
      <c r="AF236" t="s">
        <v>46</v>
      </c>
      <c r="AG236" t="s">
        <v>70</v>
      </c>
      <c r="AL236">
        <v>9</v>
      </c>
      <c r="AN236">
        <v>30</v>
      </c>
      <c r="AO236">
        <v>37.222152999999999</v>
      </c>
      <c r="AP236">
        <v>-86.582927999999995</v>
      </c>
      <c r="AQ236" t="s">
        <v>72</v>
      </c>
      <c r="AT236" t="s">
        <v>1264</v>
      </c>
      <c r="AU236">
        <v>3.9060000000000001</v>
      </c>
      <c r="AV236" t="s">
        <v>4716</v>
      </c>
    </row>
    <row r="237" spans="1:48" x14ac:dyDescent="0.25">
      <c r="A237">
        <v>3</v>
      </c>
      <c r="B237" s="6">
        <f t="shared" si="4"/>
        <v>16</v>
      </c>
      <c r="C237" t="str">
        <f>VLOOKUP(B237,Sheet1!$A$2:$B$121,2,FALSE)</f>
        <v>Butler</v>
      </c>
      <c r="D237" s="2" t="s">
        <v>1265</v>
      </c>
      <c r="F237" t="s">
        <v>45</v>
      </c>
      <c r="G237" t="s">
        <v>55</v>
      </c>
      <c r="H237" t="s">
        <v>75</v>
      </c>
      <c r="I237" t="s">
        <v>128</v>
      </c>
      <c r="J237">
        <v>864</v>
      </c>
      <c r="K237">
        <v>24</v>
      </c>
      <c r="L237">
        <v>14.11</v>
      </c>
      <c r="M237" s="9">
        <v>6</v>
      </c>
      <c r="N237" s="9">
        <v>6</v>
      </c>
      <c r="O237" s="9">
        <v>5</v>
      </c>
      <c r="P237" s="8" t="s">
        <v>49</v>
      </c>
      <c r="Q237" s="7">
        <v>3</v>
      </c>
      <c r="R237">
        <v>1990</v>
      </c>
      <c r="S237">
        <v>10</v>
      </c>
      <c r="T237">
        <v>8.08</v>
      </c>
      <c r="U237">
        <v>40</v>
      </c>
      <c r="V237" t="s">
        <v>62</v>
      </c>
      <c r="W237" t="s">
        <v>77</v>
      </c>
      <c r="X237" t="s">
        <v>52</v>
      </c>
      <c r="Y237" t="s">
        <v>99</v>
      </c>
      <c r="AB237" t="s">
        <v>1266</v>
      </c>
      <c r="AC237" t="s">
        <v>1267</v>
      </c>
      <c r="AD237" t="s">
        <v>1268</v>
      </c>
      <c r="AE237" t="s">
        <v>82</v>
      </c>
      <c r="AF237" t="s">
        <v>46</v>
      </c>
      <c r="AG237" t="s">
        <v>70</v>
      </c>
      <c r="AL237">
        <v>4</v>
      </c>
      <c r="AN237">
        <v>36</v>
      </c>
      <c r="AO237">
        <v>37.365629382999998</v>
      </c>
      <c r="AP237">
        <v>-86.638095797999995</v>
      </c>
      <c r="AQ237" t="s">
        <v>58</v>
      </c>
      <c r="AT237" t="s">
        <v>1269</v>
      </c>
      <c r="AU237">
        <v>1.571</v>
      </c>
      <c r="AV237" t="s">
        <v>4716</v>
      </c>
    </row>
    <row r="238" spans="1:48" x14ac:dyDescent="0.25">
      <c r="A238">
        <v>3</v>
      </c>
      <c r="B238" s="6">
        <f t="shared" si="4"/>
        <v>16</v>
      </c>
      <c r="C238" t="str">
        <f>VLOOKUP(B238,Sheet1!$A$2:$B$121,2,FALSE)</f>
        <v>Butler</v>
      </c>
      <c r="D238" s="2" t="s">
        <v>1270</v>
      </c>
      <c r="F238" t="s">
        <v>45</v>
      </c>
      <c r="G238" t="s">
        <v>55</v>
      </c>
      <c r="H238" t="s">
        <v>75</v>
      </c>
      <c r="I238" t="s">
        <v>128</v>
      </c>
      <c r="J238">
        <v>792</v>
      </c>
      <c r="K238">
        <v>24</v>
      </c>
      <c r="L238">
        <v>16.5</v>
      </c>
      <c r="M238" s="9">
        <v>6</v>
      </c>
      <c r="N238" s="9">
        <v>6</v>
      </c>
      <c r="O238" s="9">
        <v>6</v>
      </c>
      <c r="P238" s="8" t="s">
        <v>49</v>
      </c>
      <c r="Q238" s="7">
        <v>3</v>
      </c>
      <c r="R238">
        <v>1991</v>
      </c>
      <c r="S238">
        <v>10</v>
      </c>
      <c r="T238">
        <v>199</v>
      </c>
      <c r="U238">
        <v>49</v>
      </c>
      <c r="V238" t="s">
        <v>62</v>
      </c>
      <c r="W238" t="s">
        <v>77</v>
      </c>
      <c r="X238" t="s">
        <v>52</v>
      </c>
      <c r="Y238" t="s">
        <v>99</v>
      </c>
      <c r="AB238" t="s">
        <v>1271</v>
      </c>
      <c r="AC238" t="s">
        <v>589</v>
      </c>
      <c r="AD238" t="s">
        <v>1272</v>
      </c>
      <c r="AE238" t="s">
        <v>82</v>
      </c>
      <c r="AF238" t="s">
        <v>46</v>
      </c>
      <c r="AG238" t="s">
        <v>70</v>
      </c>
      <c r="AL238">
        <v>4</v>
      </c>
      <c r="AN238">
        <v>33</v>
      </c>
      <c r="AO238">
        <v>37.169690156000001</v>
      </c>
      <c r="AP238">
        <v>-86.751710281000001</v>
      </c>
      <c r="AQ238" t="s">
        <v>58</v>
      </c>
      <c r="AT238" t="s">
        <v>1273</v>
      </c>
      <c r="AU238">
        <v>0.19600000000000001</v>
      </c>
      <c r="AV238" t="s">
        <v>4716</v>
      </c>
    </row>
    <row r="239" spans="1:48" x14ac:dyDescent="0.25">
      <c r="A239">
        <v>3</v>
      </c>
      <c r="B239" s="6">
        <f t="shared" si="4"/>
        <v>31</v>
      </c>
      <c r="C239" t="str">
        <f>VLOOKUP(B239,Sheet1!$A$2:$B$121,2,FALSE)</f>
        <v>Edmonson</v>
      </c>
      <c r="D239" s="2" t="s">
        <v>1274</v>
      </c>
      <c r="E239">
        <v>10012</v>
      </c>
      <c r="F239" t="s">
        <v>60</v>
      </c>
      <c r="G239" t="s">
        <v>55</v>
      </c>
      <c r="H239" t="s">
        <v>47</v>
      </c>
      <c r="I239" t="s">
        <v>48</v>
      </c>
      <c r="J239">
        <v>855.01499999999999</v>
      </c>
      <c r="K239">
        <v>23.75</v>
      </c>
      <c r="L239">
        <v>21</v>
      </c>
      <c r="M239" s="9">
        <v>5</v>
      </c>
      <c r="N239" s="9">
        <v>4</v>
      </c>
      <c r="O239" s="9">
        <v>6</v>
      </c>
      <c r="P239" s="8" t="s">
        <v>49</v>
      </c>
      <c r="Q239" s="7">
        <v>3</v>
      </c>
      <c r="R239">
        <v>1935</v>
      </c>
      <c r="S239">
        <v>251</v>
      </c>
      <c r="T239">
        <v>7</v>
      </c>
      <c r="U239">
        <v>41.9</v>
      </c>
      <c r="V239" t="s">
        <v>76</v>
      </c>
      <c r="W239" t="s">
        <v>63</v>
      </c>
      <c r="X239" t="s">
        <v>52</v>
      </c>
      <c r="Y239" t="s">
        <v>99</v>
      </c>
      <c r="AB239" t="s">
        <v>1275</v>
      </c>
      <c r="AC239" t="s">
        <v>1276</v>
      </c>
      <c r="AD239" t="s">
        <v>1277</v>
      </c>
      <c r="AE239" t="s">
        <v>54</v>
      </c>
      <c r="AF239" t="s">
        <v>46</v>
      </c>
      <c r="AG239" t="s">
        <v>70</v>
      </c>
      <c r="AL239">
        <v>10</v>
      </c>
      <c r="AM239" t="s">
        <v>71</v>
      </c>
      <c r="AN239">
        <v>36</v>
      </c>
      <c r="AO239">
        <v>37.122733830000001</v>
      </c>
      <c r="AP239">
        <v>-86.205010755000004</v>
      </c>
      <c r="AQ239" t="s">
        <v>72</v>
      </c>
      <c r="AT239" t="s">
        <v>1278</v>
      </c>
      <c r="AU239">
        <v>7.0309999999999997</v>
      </c>
      <c r="AV239" t="s">
        <v>4716</v>
      </c>
    </row>
    <row r="240" spans="1:48" x14ac:dyDescent="0.25">
      <c r="A240">
        <v>3</v>
      </c>
      <c r="B240" s="6">
        <f t="shared" si="4"/>
        <v>71</v>
      </c>
      <c r="C240" t="str">
        <f>VLOOKUP(B240,Sheet1!$A$2:$B$121,2,FALSE)</f>
        <v>Logan</v>
      </c>
      <c r="D240" s="2" t="s">
        <v>1279</v>
      </c>
      <c r="E240">
        <v>10010</v>
      </c>
      <c r="F240" t="s">
        <v>45</v>
      </c>
      <c r="G240" t="s">
        <v>46</v>
      </c>
      <c r="H240" t="s">
        <v>47</v>
      </c>
      <c r="I240" t="s">
        <v>48</v>
      </c>
      <c r="J240">
        <v>2928.25</v>
      </c>
      <c r="K240">
        <v>26.5</v>
      </c>
      <c r="L240">
        <v>23.95</v>
      </c>
      <c r="M240" s="9">
        <v>6</v>
      </c>
      <c r="N240" s="9">
        <v>6</v>
      </c>
      <c r="O240" s="9">
        <v>6</v>
      </c>
      <c r="P240" s="8" t="s">
        <v>49</v>
      </c>
      <c r="Q240" s="7">
        <v>3</v>
      </c>
      <c r="R240">
        <v>1933</v>
      </c>
      <c r="S240">
        <v>2910</v>
      </c>
      <c r="T240">
        <v>14.29</v>
      </c>
      <c r="U240">
        <v>76</v>
      </c>
      <c r="V240" t="s">
        <v>50</v>
      </c>
      <c r="W240" t="s">
        <v>51</v>
      </c>
      <c r="X240" t="s">
        <v>64</v>
      </c>
      <c r="Y240" t="s">
        <v>315</v>
      </c>
      <c r="Z240" t="s">
        <v>1280</v>
      </c>
      <c r="AA240" t="s">
        <v>1281</v>
      </c>
      <c r="AB240" t="s">
        <v>1282</v>
      </c>
      <c r="AC240" t="s">
        <v>1283</v>
      </c>
      <c r="AD240" t="s">
        <v>1284</v>
      </c>
      <c r="AE240" t="s">
        <v>54</v>
      </c>
      <c r="AF240" t="s">
        <v>55</v>
      </c>
      <c r="AG240" t="s">
        <v>56</v>
      </c>
      <c r="AM240" t="s">
        <v>57</v>
      </c>
      <c r="AN240">
        <v>110.5</v>
      </c>
      <c r="AO240">
        <v>36.784868457000002</v>
      </c>
      <c r="AP240">
        <v>-86.996011190999994</v>
      </c>
      <c r="AQ240" t="s">
        <v>58</v>
      </c>
      <c r="AT240" t="s">
        <v>1285</v>
      </c>
      <c r="AU240">
        <v>4.6509999999999998</v>
      </c>
      <c r="AV240" t="s">
        <v>4716</v>
      </c>
    </row>
    <row r="241" spans="1:48" x14ac:dyDescent="0.25">
      <c r="A241">
        <v>3</v>
      </c>
      <c r="B241" s="6">
        <f t="shared" si="4"/>
        <v>71</v>
      </c>
      <c r="C241" t="str">
        <f>VLOOKUP(B241,Sheet1!$A$2:$B$121,2,FALSE)</f>
        <v>Logan</v>
      </c>
      <c r="D241" s="2" t="s">
        <v>1286</v>
      </c>
      <c r="F241" t="s">
        <v>60</v>
      </c>
      <c r="G241" t="s">
        <v>55</v>
      </c>
      <c r="H241" t="s">
        <v>47</v>
      </c>
      <c r="I241" t="s">
        <v>48</v>
      </c>
      <c r="J241">
        <v>0</v>
      </c>
      <c r="K241">
        <v>0</v>
      </c>
      <c r="L241">
        <v>21.5</v>
      </c>
      <c r="M241" s="8" t="s">
        <v>49</v>
      </c>
      <c r="N241" s="8" t="s">
        <v>49</v>
      </c>
      <c r="O241" s="8" t="s">
        <v>49</v>
      </c>
      <c r="P241" s="9">
        <v>1</v>
      </c>
      <c r="Q241" s="7">
        <v>3</v>
      </c>
      <c r="R241">
        <v>1930</v>
      </c>
      <c r="S241">
        <v>837</v>
      </c>
      <c r="T241">
        <v>6.21</v>
      </c>
      <c r="U241">
        <v>39.700000000000003</v>
      </c>
      <c r="V241" t="s">
        <v>62</v>
      </c>
      <c r="W241" t="s">
        <v>63</v>
      </c>
      <c r="X241" t="s">
        <v>64</v>
      </c>
      <c r="Y241" t="s">
        <v>65</v>
      </c>
      <c r="AB241" t="s">
        <v>1287</v>
      </c>
      <c r="AC241" t="s">
        <v>1288</v>
      </c>
      <c r="AD241" t="s">
        <v>1289</v>
      </c>
      <c r="AE241" t="s">
        <v>54</v>
      </c>
      <c r="AF241" t="s">
        <v>46</v>
      </c>
      <c r="AG241" t="s">
        <v>70</v>
      </c>
      <c r="AM241" t="s">
        <v>71</v>
      </c>
      <c r="AN241">
        <v>23</v>
      </c>
      <c r="AO241">
        <v>37.011716</v>
      </c>
      <c r="AP241">
        <v>-86.998025999999996</v>
      </c>
      <c r="AQ241" t="s">
        <v>72</v>
      </c>
      <c r="AT241" t="s">
        <v>1290</v>
      </c>
      <c r="AU241">
        <v>3.4289999999999998</v>
      </c>
      <c r="AV241" t="s">
        <v>4716</v>
      </c>
    </row>
    <row r="242" spans="1:48" x14ac:dyDescent="0.25">
      <c r="A242">
        <v>3</v>
      </c>
      <c r="B242" s="6">
        <f t="shared" si="4"/>
        <v>71</v>
      </c>
      <c r="C242" t="str">
        <f>VLOOKUP(B242,Sheet1!$A$2:$B$121,2,FALSE)</f>
        <v>Logan</v>
      </c>
      <c r="D242" s="2" t="s">
        <v>1291</v>
      </c>
      <c r="F242" t="s">
        <v>45</v>
      </c>
      <c r="G242" t="s">
        <v>55</v>
      </c>
      <c r="H242" t="s">
        <v>75</v>
      </c>
      <c r="I242" t="s">
        <v>48</v>
      </c>
      <c r="J242">
        <v>1112.127</v>
      </c>
      <c r="K242">
        <v>11.81</v>
      </c>
      <c r="L242">
        <v>12.14</v>
      </c>
      <c r="M242" s="9">
        <v>7</v>
      </c>
      <c r="N242" s="9">
        <v>5</v>
      </c>
      <c r="O242" s="9">
        <v>5</v>
      </c>
      <c r="P242" s="8" t="s">
        <v>49</v>
      </c>
      <c r="Q242" s="7">
        <v>3</v>
      </c>
      <c r="R242">
        <v>1925</v>
      </c>
      <c r="S242">
        <v>51</v>
      </c>
      <c r="T242">
        <v>4</v>
      </c>
      <c r="U242">
        <v>23.5</v>
      </c>
      <c r="V242" t="s">
        <v>62</v>
      </c>
      <c r="W242" t="s">
        <v>77</v>
      </c>
      <c r="X242" t="s">
        <v>52</v>
      </c>
      <c r="Y242" t="s">
        <v>53</v>
      </c>
      <c r="Z242" t="s">
        <v>1292</v>
      </c>
      <c r="AB242" t="s">
        <v>1293</v>
      </c>
      <c r="AC242" t="s">
        <v>1294</v>
      </c>
      <c r="AD242" t="s">
        <v>1295</v>
      </c>
      <c r="AE242" t="s">
        <v>82</v>
      </c>
      <c r="AF242" t="s">
        <v>46</v>
      </c>
      <c r="AG242" t="s">
        <v>70</v>
      </c>
      <c r="AL242">
        <v>10</v>
      </c>
      <c r="AN242">
        <v>94.16</v>
      </c>
      <c r="AO242">
        <v>36.678315873000003</v>
      </c>
      <c r="AP242">
        <v>-86.932038269000003</v>
      </c>
      <c r="AQ242" t="s">
        <v>72</v>
      </c>
      <c r="AT242" t="s">
        <v>1296</v>
      </c>
      <c r="AU242">
        <v>0.80600000000000005</v>
      </c>
      <c r="AV242" t="s">
        <v>4716</v>
      </c>
    </row>
    <row r="243" spans="1:48" x14ac:dyDescent="0.25">
      <c r="A243">
        <v>3</v>
      </c>
      <c r="B243" s="6">
        <f t="shared" si="4"/>
        <v>85</v>
      </c>
      <c r="C243" t="str">
        <f>VLOOKUP(B243,Sheet1!$A$2:$B$121,2,FALSE)</f>
        <v>Metcalfe</v>
      </c>
      <c r="D243" s="2" t="s">
        <v>1297</v>
      </c>
      <c r="E243">
        <v>8506.2000000000007</v>
      </c>
      <c r="F243" t="s">
        <v>45</v>
      </c>
      <c r="G243" t="s">
        <v>55</v>
      </c>
      <c r="H243" t="s">
        <v>47</v>
      </c>
      <c r="I243" t="s">
        <v>48</v>
      </c>
      <c r="J243">
        <v>5302.3310000000001</v>
      </c>
      <c r="K243">
        <v>22</v>
      </c>
      <c r="L243">
        <v>21</v>
      </c>
      <c r="M243" s="9">
        <v>7</v>
      </c>
      <c r="N243" s="9">
        <v>6</v>
      </c>
      <c r="O243" s="9">
        <v>5</v>
      </c>
      <c r="P243" s="8" t="s">
        <v>49</v>
      </c>
      <c r="Q243" s="7">
        <v>3</v>
      </c>
      <c r="R243">
        <v>1933</v>
      </c>
      <c r="S243">
        <v>1633</v>
      </c>
      <c r="T243">
        <v>6</v>
      </c>
      <c r="U243">
        <v>68.900000000000006</v>
      </c>
      <c r="V243" t="s">
        <v>710</v>
      </c>
      <c r="W243" t="s">
        <v>63</v>
      </c>
      <c r="X243" t="s">
        <v>64</v>
      </c>
      <c r="Y243" t="s">
        <v>315</v>
      </c>
      <c r="Z243" t="s">
        <v>1298</v>
      </c>
      <c r="AA243" t="s">
        <v>780</v>
      </c>
      <c r="AB243" t="s">
        <v>1299</v>
      </c>
      <c r="AC243" t="s">
        <v>1300</v>
      </c>
      <c r="AD243" t="s">
        <v>1301</v>
      </c>
      <c r="AE243" t="s">
        <v>54</v>
      </c>
      <c r="AF243" t="s">
        <v>55</v>
      </c>
      <c r="AG243" t="s">
        <v>56</v>
      </c>
      <c r="AM243" t="s">
        <v>312</v>
      </c>
      <c r="AN243">
        <v>241</v>
      </c>
      <c r="AO243">
        <v>36.930502306000001</v>
      </c>
      <c r="AP243">
        <v>-85.639274221999997</v>
      </c>
      <c r="AQ243" t="s">
        <v>58</v>
      </c>
      <c r="AS243" s="1">
        <v>43245</v>
      </c>
      <c r="AT243" t="s">
        <v>1302</v>
      </c>
      <c r="AU243">
        <v>7.0380000000000003</v>
      </c>
      <c r="AV243" t="s">
        <v>4716</v>
      </c>
    </row>
    <row r="244" spans="1:48" x14ac:dyDescent="0.25">
      <c r="A244">
        <v>3</v>
      </c>
      <c r="B244" s="6">
        <f t="shared" si="4"/>
        <v>85</v>
      </c>
      <c r="C244" t="str">
        <f>VLOOKUP(B244,Sheet1!$A$2:$B$121,2,FALSE)</f>
        <v>Metcalfe</v>
      </c>
      <c r="D244" s="2" t="s">
        <v>1303</v>
      </c>
      <c r="E244">
        <v>1087</v>
      </c>
      <c r="F244" t="s">
        <v>45</v>
      </c>
      <c r="G244" t="s">
        <v>55</v>
      </c>
      <c r="H244" t="s">
        <v>47</v>
      </c>
      <c r="I244" t="s">
        <v>48</v>
      </c>
      <c r="J244">
        <v>626.99900000000002</v>
      </c>
      <c r="K244">
        <v>19</v>
      </c>
      <c r="L244">
        <v>20</v>
      </c>
      <c r="M244" s="9">
        <v>7</v>
      </c>
      <c r="N244" s="9">
        <v>6</v>
      </c>
      <c r="O244" s="9">
        <v>6</v>
      </c>
      <c r="P244" s="8" t="s">
        <v>49</v>
      </c>
      <c r="Q244" s="7">
        <v>3</v>
      </c>
      <c r="R244">
        <v>1936</v>
      </c>
      <c r="S244">
        <v>821</v>
      </c>
      <c r="T244">
        <v>8</v>
      </c>
      <c r="U244">
        <v>48.4</v>
      </c>
      <c r="V244" t="s">
        <v>462</v>
      </c>
      <c r="W244" t="s">
        <v>63</v>
      </c>
      <c r="X244" t="s">
        <v>64</v>
      </c>
      <c r="Y244" t="s">
        <v>315</v>
      </c>
      <c r="Z244" t="s">
        <v>1304</v>
      </c>
      <c r="AA244" t="s">
        <v>1305</v>
      </c>
      <c r="AB244" t="s">
        <v>1306</v>
      </c>
      <c r="AC244" t="s">
        <v>1307</v>
      </c>
      <c r="AD244" t="s">
        <v>1308</v>
      </c>
      <c r="AE244" t="s">
        <v>54</v>
      </c>
      <c r="AF244" t="s">
        <v>55</v>
      </c>
      <c r="AG244" t="s">
        <v>56</v>
      </c>
      <c r="AM244" t="s">
        <v>71</v>
      </c>
      <c r="AN244">
        <v>33</v>
      </c>
      <c r="AO244">
        <v>36.966697875000001</v>
      </c>
      <c r="AP244">
        <v>-85.598016242</v>
      </c>
      <c r="AQ244" t="s">
        <v>58</v>
      </c>
      <c r="AT244" t="s">
        <v>1309</v>
      </c>
      <c r="AU244">
        <v>11.214</v>
      </c>
      <c r="AV244" t="s">
        <v>4716</v>
      </c>
    </row>
    <row r="245" spans="1:48" x14ac:dyDescent="0.25">
      <c r="A245">
        <v>3</v>
      </c>
      <c r="B245" s="6">
        <f t="shared" si="4"/>
        <v>85</v>
      </c>
      <c r="C245" t="str">
        <f>VLOOKUP(B245,Sheet1!$A$2:$B$121,2,FALSE)</f>
        <v>Metcalfe</v>
      </c>
      <c r="D245" s="2" t="s">
        <v>1310</v>
      </c>
      <c r="E245">
        <v>10005</v>
      </c>
      <c r="F245" t="s">
        <v>60</v>
      </c>
      <c r="G245" t="s">
        <v>55</v>
      </c>
      <c r="H245" t="s">
        <v>47</v>
      </c>
      <c r="I245" t="s">
        <v>61</v>
      </c>
      <c r="J245">
        <v>572</v>
      </c>
      <c r="K245">
        <v>26</v>
      </c>
      <c r="L245">
        <v>23</v>
      </c>
      <c r="M245" s="9">
        <v>5</v>
      </c>
      <c r="N245" s="9">
        <v>4</v>
      </c>
      <c r="O245" s="9">
        <v>7</v>
      </c>
      <c r="P245" s="8" t="s">
        <v>49</v>
      </c>
      <c r="Q245" s="7">
        <v>3</v>
      </c>
      <c r="R245">
        <v>1969</v>
      </c>
      <c r="S245">
        <v>1053</v>
      </c>
      <c r="T245">
        <v>4.5</v>
      </c>
      <c r="U245">
        <v>37.9</v>
      </c>
      <c r="V245" t="s">
        <v>76</v>
      </c>
      <c r="W245" t="s">
        <v>63</v>
      </c>
      <c r="X245" t="s">
        <v>64</v>
      </c>
      <c r="Y245" t="s">
        <v>78</v>
      </c>
      <c r="Z245" t="s">
        <v>86</v>
      </c>
      <c r="AB245" t="s">
        <v>1311</v>
      </c>
      <c r="AC245" t="s">
        <v>1312</v>
      </c>
      <c r="AD245" t="s">
        <v>1313</v>
      </c>
      <c r="AE245" t="s">
        <v>54</v>
      </c>
      <c r="AF245" t="s">
        <v>46</v>
      </c>
      <c r="AG245" t="s">
        <v>70</v>
      </c>
      <c r="AL245">
        <v>17</v>
      </c>
      <c r="AM245" t="s">
        <v>71</v>
      </c>
      <c r="AN245">
        <v>22</v>
      </c>
      <c r="AO245">
        <v>37.078332678999999</v>
      </c>
      <c r="AP245">
        <v>-85.696108881000001</v>
      </c>
      <c r="AQ245" t="s">
        <v>72</v>
      </c>
      <c r="AT245" t="s">
        <v>1314</v>
      </c>
      <c r="AU245">
        <v>7.4950000000000001</v>
      </c>
      <c r="AV245" t="s">
        <v>4716</v>
      </c>
    </row>
    <row r="246" spans="1:48" x14ac:dyDescent="0.25">
      <c r="A246">
        <v>3</v>
      </c>
      <c r="B246" s="6">
        <f t="shared" si="4"/>
        <v>85</v>
      </c>
      <c r="C246" t="str">
        <f>VLOOKUP(B246,Sheet1!$A$2:$B$121,2,FALSE)</f>
        <v>Metcalfe</v>
      </c>
      <c r="D246" s="2" t="s">
        <v>1315</v>
      </c>
      <c r="E246">
        <v>10006</v>
      </c>
      <c r="F246" t="s">
        <v>60</v>
      </c>
      <c r="G246" t="s">
        <v>55</v>
      </c>
      <c r="H246" t="s">
        <v>75</v>
      </c>
      <c r="I246" t="s">
        <v>837</v>
      </c>
      <c r="J246">
        <v>1845.16</v>
      </c>
      <c r="K246">
        <v>12.14</v>
      </c>
      <c r="L246">
        <v>16.079999999999998</v>
      </c>
      <c r="M246" s="9">
        <v>6</v>
      </c>
      <c r="N246" s="9">
        <v>4</v>
      </c>
      <c r="O246" s="9">
        <v>6</v>
      </c>
      <c r="P246" s="8" t="s">
        <v>49</v>
      </c>
      <c r="Q246" s="7">
        <v>3</v>
      </c>
      <c r="R246">
        <v>1911</v>
      </c>
      <c r="T246">
        <v>10</v>
      </c>
      <c r="U246">
        <v>18</v>
      </c>
      <c r="V246" t="s">
        <v>62</v>
      </c>
      <c r="W246" t="s">
        <v>77</v>
      </c>
      <c r="X246" t="s">
        <v>52</v>
      </c>
      <c r="Y246" t="s">
        <v>53</v>
      </c>
      <c r="AB246" t="s">
        <v>1316</v>
      </c>
      <c r="AC246" t="s">
        <v>1317</v>
      </c>
      <c r="AD246" t="s">
        <v>1318</v>
      </c>
      <c r="AE246" t="s">
        <v>82</v>
      </c>
      <c r="AF246" t="s">
        <v>46</v>
      </c>
      <c r="AG246" t="s">
        <v>70</v>
      </c>
      <c r="AL246">
        <v>9</v>
      </c>
      <c r="AN246">
        <v>152</v>
      </c>
      <c r="AO246">
        <v>36.996063186000001</v>
      </c>
      <c r="AP246">
        <v>-85.523531442999996</v>
      </c>
      <c r="AQ246" t="s">
        <v>72</v>
      </c>
      <c r="AT246" t="s">
        <v>1319</v>
      </c>
      <c r="AU246">
        <v>0.19500000000000001</v>
      </c>
      <c r="AV246" t="s">
        <v>4716</v>
      </c>
    </row>
    <row r="247" spans="1:48" x14ac:dyDescent="0.25">
      <c r="A247">
        <v>3</v>
      </c>
      <c r="B247" s="6">
        <f t="shared" si="4"/>
        <v>85</v>
      </c>
      <c r="C247" t="str">
        <f>VLOOKUP(B247,Sheet1!$A$2:$B$121,2,FALSE)</f>
        <v>Metcalfe</v>
      </c>
      <c r="D247" s="2" t="s">
        <v>1320</v>
      </c>
      <c r="F247" t="s">
        <v>712</v>
      </c>
      <c r="G247" t="s">
        <v>55</v>
      </c>
      <c r="H247" t="s">
        <v>75</v>
      </c>
      <c r="I247" t="s">
        <v>1194</v>
      </c>
      <c r="J247">
        <v>726.68</v>
      </c>
      <c r="K247">
        <v>18.170000000000002</v>
      </c>
      <c r="L247">
        <v>17.170000000000002</v>
      </c>
      <c r="M247" s="8" t="s">
        <v>49</v>
      </c>
      <c r="N247" s="8" t="s">
        <v>49</v>
      </c>
      <c r="O247" s="8" t="s">
        <v>49</v>
      </c>
      <c r="P247" s="9">
        <v>7</v>
      </c>
      <c r="Q247" s="7">
        <v>3</v>
      </c>
      <c r="R247">
        <v>2016</v>
      </c>
      <c r="S247">
        <v>-1</v>
      </c>
      <c r="T247">
        <v>3.7</v>
      </c>
      <c r="U247">
        <v>53.5</v>
      </c>
      <c r="V247" t="s">
        <v>62</v>
      </c>
      <c r="W247" t="s">
        <v>77</v>
      </c>
      <c r="X247" t="s">
        <v>64</v>
      </c>
      <c r="Y247" t="s">
        <v>65</v>
      </c>
      <c r="Z247" t="s">
        <v>681</v>
      </c>
      <c r="AA247" t="s">
        <v>156</v>
      </c>
      <c r="AB247" t="s">
        <v>1321</v>
      </c>
      <c r="AC247" t="s">
        <v>1322</v>
      </c>
      <c r="AE247" t="s">
        <v>82</v>
      </c>
      <c r="AF247" t="s">
        <v>46</v>
      </c>
      <c r="AG247" t="s">
        <v>70</v>
      </c>
      <c r="AL247">
        <v>16</v>
      </c>
      <c r="AN247">
        <v>40</v>
      </c>
      <c r="AO247">
        <v>36.943530000000003</v>
      </c>
      <c r="AP247">
        <v>-85.667081999999994</v>
      </c>
      <c r="AQ247" t="s">
        <v>58</v>
      </c>
      <c r="AT247" t="s">
        <v>1323</v>
      </c>
      <c r="AU247">
        <v>0.95199999999999996</v>
      </c>
      <c r="AV247" t="s">
        <v>4716</v>
      </c>
    </row>
    <row r="248" spans="1:48" x14ac:dyDescent="0.25">
      <c r="A248">
        <v>3</v>
      </c>
      <c r="B248" s="6">
        <f t="shared" si="4"/>
        <v>86</v>
      </c>
      <c r="C248" t="str">
        <f>VLOOKUP(B248,Sheet1!$A$2:$B$121,2,FALSE)</f>
        <v>Monroe</v>
      </c>
      <c r="D248" s="2" t="s">
        <v>1324</v>
      </c>
      <c r="F248" t="s">
        <v>60</v>
      </c>
      <c r="G248" t="s">
        <v>55</v>
      </c>
      <c r="H248" t="s">
        <v>75</v>
      </c>
      <c r="I248" t="s">
        <v>137</v>
      </c>
      <c r="J248">
        <v>1116.6020000000001</v>
      </c>
      <c r="K248">
        <v>11</v>
      </c>
      <c r="L248">
        <v>9.84</v>
      </c>
      <c r="M248" s="9">
        <v>4</v>
      </c>
      <c r="N248" s="9">
        <v>5</v>
      </c>
      <c r="O248" s="9">
        <v>3</v>
      </c>
      <c r="P248" s="8" t="s">
        <v>49</v>
      </c>
      <c r="Q248" s="7">
        <v>3</v>
      </c>
      <c r="R248">
        <v>1975</v>
      </c>
      <c r="S248">
        <v>52</v>
      </c>
      <c r="T248">
        <v>199</v>
      </c>
      <c r="U248">
        <v>2</v>
      </c>
      <c r="V248" t="s">
        <v>62</v>
      </c>
      <c r="W248" t="s">
        <v>77</v>
      </c>
      <c r="X248" t="s">
        <v>52</v>
      </c>
      <c r="Y248" t="s">
        <v>99</v>
      </c>
      <c r="AB248" t="s">
        <v>1325</v>
      </c>
      <c r="AC248" t="s">
        <v>1326</v>
      </c>
      <c r="AD248" t="s">
        <v>1327</v>
      </c>
      <c r="AE248" t="s">
        <v>82</v>
      </c>
      <c r="AF248" t="s">
        <v>46</v>
      </c>
      <c r="AG248" t="s">
        <v>70</v>
      </c>
      <c r="AL248">
        <v>3</v>
      </c>
      <c r="AN248">
        <v>101.5</v>
      </c>
      <c r="AO248">
        <v>36.684743505</v>
      </c>
      <c r="AP248">
        <v>-85.569510035999997</v>
      </c>
      <c r="AQ248" t="s">
        <v>72</v>
      </c>
      <c r="AT248" t="s">
        <v>1328</v>
      </c>
      <c r="AU248">
        <v>0.30299999999999999</v>
      </c>
      <c r="AV248" t="s">
        <v>4716</v>
      </c>
    </row>
    <row r="249" spans="1:48" x14ac:dyDescent="0.25">
      <c r="A249">
        <v>3</v>
      </c>
      <c r="B249" s="6">
        <f t="shared" si="4"/>
        <v>107</v>
      </c>
      <c r="C249" t="str">
        <f>VLOOKUP(B249,Sheet1!$A$2:$B$121,2,FALSE)</f>
        <v>Simpson</v>
      </c>
      <c r="D249" s="2" t="s">
        <v>1329</v>
      </c>
      <c r="E249">
        <v>10007</v>
      </c>
      <c r="F249" t="s">
        <v>60</v>
      </c>
      <c r="G249" t="s">
        <v>55</v>
      </c>
      <c r="H249" t="s">
        <v>47</v>
      </c>
      <c r="I249" t="s">
        <v>61</v>
      </c>
      <c r="J249">
        <v>720</v>
      </c>
      <c r="K249">
        <v>24</v>
      </c>
      <c r="L249">
        <v>19</v>
      </c>
      <c r="M249" s="9">
        <v>6</v>
      </c>
      <c r="N249" s="9">
        <v>4</v>
      </c>
      <c r="O249" s="9">
        <v>5</v>
      </c>
      <c r="P249" s="8" t="s">
        <v>49</v>
      </c>
      <c r="Q249" s="7">
        <v>3</v>
      </c>
      <c r="R249">
        <v>1960</v>
      </c>
      <c r="S249">
        <v>557</v>
      </c>
      <c r="T249">
        <v>15</v>
      </c>
      <c r="U249">
        <v>38.5</v>
      </c>
      <c r="V249" t="s">
        <v>76</v>
      </c>
      <c r="W249" t="s">
        <v>63</v>
      </c>
      <c r="X249" t="s">
        <v>64</v>
      </c>
      <c r="Y249" t="s">
        <v>78</v>
      </c>
      <c r="Z249" t="s">
        <v>86</v>
      </c>
      <c r="AB249" t="s">
        <v>1330</v>
      </c>
      <c r="AC249" t="s">
        <v>1125</v>
      </c>
      <c r="AD249" t="s">
        <v>1331</v>
      </c>
      <c r="AE249" t="s">
        <v>54</v>
      </c>
      <c r="AF249" t="s">
        <v>46</v>
      </c>
      <c r="AG249" t="s">
        <v>70</v>
      </c>
      <c r="AH249">
        <v>19</v>
      </c>
      <c r="AI249">
        <v>20</v>
      </c>
      <c r="AJ249">
        <v>23</v>
      </c>
      <c r="AK249">
        <v>38</v>
      </c>
      <c r="AM249" t="s">
        <v>71</v>
      </c>
      <c r="AN249">
        <v>30</v>
      </c>
      <c r="AO249">
        <v>36.802424006000003</v>
      </c>
      <c r="AP249">
        <v>-86.582068312999994</v>
      </c>
      <c r="AQ249" t="s">
        <v>72</v>
      </c>
      <c r="AT249" t="s">
        <v>1332</v>
      </c>
      <c r="AU249">
        <v>6.6829999999999998</v>
      </c>
      <c r="AV249" t="s">
        <v>4716</v>
      </c>
    </row>
    <row r="250" spans="1:48" x14ac:dyDescent="0.25">
      <c r="A250">
        <v>3</v>
      </c>
      <c r="B250" s="6">
        <f t="shared" si="4"/>
        <v>107</v>
      </c>
      <c r="C250" t="str">
        <f>VLOOKUP(B250,Sheet1!$A$2:$B$121,2,FALSE)</f>
        <v>Simpson</v>
      </c>
      <c r="D250" s="2" t="s">
        <v>1333</v>
      </c>
      <c r="E250">
        <v>10008</v>
      </c>
      <c r="F250" t="s">
        <v>60</v>
      </c>
      <c r="G250" t="s">
        <v>55</v>
      </c>
      <c r="H250" t="s">
        <v>75</v>
      </c>
      <c r="I250" t="s">
        <v>105</v>
      </c>
      <c r="J250">
        <v>645</v>
      </c>
      <c r="K250">
        <v>21.5</v>
      </c>
      <c r="L250">
        <v>13.5</v>
      </c>
      <c r="M250" s="9">
        <v>6</v>
      </c>
      <c r="N250" s="9">
        <v>4</v>
      </c>
      <c r="O250" s="9">
        <v>5</v>
      </c>
      <c r="P250" s="8" t="s">
        <v>49</v>
      </c>
      <c r="Q250" s="7">
        <v>3</v>
      </c>
      <c r="R250">
        <v>1983</v>
      </c>
      <c r="S250">
        <v>56</v>
      </c>
      <c r="T250">
        <v>7</v>
      </c>
      <c r="U250">
        <v>41.9</v>
      </c>
      <c r="V250" t="s">
        <v>62</v>
      </c>
      <c r="W250" t="s">
        <v>77</v>
      </c>
      <c r="X250" t="s">
        <v>64</v>
      </c>
      <c r="Y250" t="s">
        <v>78</v>
      </c>
      <c r="AB250" t="s">
        <v>1334</v>
      </c>
      <c r="AC250" t="s">
        <v>1335</v>
      </c>
      <c r="AD250" t="s">
        <v>1336</v>
      </c>
      <c r="AE250" t="s">
        <v>82</v>
      </c>
      <c r="AF250" t="s">
        <v>46</v>
      </c>
      <c r="AG250" t="s">
        <v>70</v>
      </c>
      <c r="AL250">
        <v>13</v>
      </c>
      <c r="AN250">
        <v>30</v>
      </c>
      <c r="AO250">
        <v>36.665316044000001</v>
      </c>
      <c r="AP250">
        <v>-86.440810549000005</v>
      </c>
      <c r="AQ250" t="s">
        <v>72</v>
      </c>
      <c r="AT250" t="s">
        <v>1337</v>
      </c>
      <c r="AU250">
        <v>1.456</v>
      </c>
      <c r="AV250" t="s">
        <v>4716</v>
      </c>
    </row>
    <row r="251" spans="1:48" x14ac:dyDescent="0.25">
      <c r="A251">
        <v>3</v>
      </c>
      <c r="B251" s="6">
        <f t="shared" si="4"/>
        <v>110</v>
      </c>
      <c r="C251" t="str">
        <f>VLOOKUP(B251,Sheet1!$A$2:$B$121,2,FALSE)</f>
        <v>Todd</v>
      </c>
      <c r="D251" s="2" t="s">
        <v>1338</v>
      </c>
      <c r="F251" t="s">
        <v>60</v>
      </c>
      <c r="G251" t="s">
        <v>55</v>
      </c>
      <c r="H251" t="s">
        <v>75</v>
      </c>
      <c r="I251" t="s">
        <v>61</v>
      </c>
      <c r="J251">
        <v>445.5</v>
      </c>
      <c r="K251">
        <v>18</v>
      </c>
      <c r="L251">
        <v>12.14</v>
      </c>
      <c r="M251" s="9">
        <v>6</v>
      </c>
      <c r="N251" s="9">
        <v>4</v>
      </c>
      <c r="O251" s="9">
        <v>5</v>
      </c>
      <c r="P251" s="8" t="s">
        <v>49</v>
      </c>
      <c r="Q251" s="7">
        <v>3</v>
      </c>
      <c r="R251">
        <v>1965</v>
      </c>
      <c r="S251">
        <v>97</v>
      </c>
      <c r="T251">
        <v>199</v>
      </c>
      <c r="U251">
        <v>41</v>
      </c>
      <c r="V251" t="s">
        <v>62</v>
      </c>
      <c r="W251" t="s">
        <v>77</v>
      </c>
      <c r="X251" t="s">
        <v>52</v>
      </c>
      <c r="Y251" t="s">
        <v>99</v>
      </c>
      <c r="AB251" t="s">
        <v>1339</v>
      </c>
      <c r="AC251" t="s">
        <v>1340</v>
      </c>
      <c r="AD251" t="s">
        <v>1341</v>
      </c>
      <c r="AE251" t="s">
        <v>82</v>
      </c>
      <c r="AF251" t="s">
        <v>46</v>
      </c>
      <c r="AG251" t="s">
        <v>70</v>
      </c>
      <c r="AL251">
        <v>15</v>
      </c>
      <c r="AN251">
        <v>24.75</v>
      </c>
      <c r="AO251">
        <v>36.848512638000003</v>
      </c>
      <c r="AP251">
        <v>-87.109115007</v>
      </c>
      <c r="AQ251" t="s">
        <v>72</v>
      </c>
      <c r="AT251" t="s">
        <v>1342</v>
      </c>
      <c r="AU251">
        <v>0.54400000000000004</v>
      </c>
      <c r="AV251" t="s">
        <v>4716</v>
      </c>
    </row>
    <row r="252" spans="1:48" x14ac:dyDescent="0.25">
      <c r="A252">
        <v>3</v>
      </c>
      <c r="B252" s="6">
        <f t="shared" si="4"/>
        <v>110</v>
      </c>
      <c r="C252" t="str">
        <f>VLOOKUP(B252,Sheet1!$A$2:$B$121,2,FALSE)</f>
        <v>Todd</v>
      </c>
      <c r="D252" s="2" t="s">
        <v>1343</v>
      </c>
      <c r="E252">
        <v>10009</v>
      </c>
      <c r="F252" t="s">
        <v>60</v>
      </c>
      <c r="G252" t="s">
        <v>55</v>
      </c>
      <c r="H252" t="s">
        <v>75</v>
      </c>
      <c r="I252" t="s">
        <v>128</v>
      </c>
      <c r="J252">
        <v>385.81599999999997</v>
      </c>
      <c r="K252">
        <v>16.079999999999998</v>
      </c>
      <c r="L252">
        <v>13.12</v>
      </c>
      <c r="M252" s="9">
        <v>7</v>
      </c>
      <c r="N252" s="9">
        <v>6</v>
      </c>
      <c r="O252" s="9">
        <v>2</v>
      </c>
      <c r="P252" s="8" t="s">
        <v>49</v>
      </c>
      <c r="Q252" s="7">
        <v>3</v>
      </c>
      <c r="R252">
        <v>1990</v>
      </c>
      <c r="T252">
        <v>6.4</v>
      </c>
      <c r="U252">
        <v>29.5</v>
      </c>
      <c r="V252" t="s">
        <v>62</v>
      </c>
      <c r="W252" t="s">
        <v>77</v>
      </c>
      <c r="X252" t="s">
        <v>52</v>
      </c>
      <c r="Y252" t="s">
        <v>99</v>
      </c>
      <c r="AB252" t="s">
        <v>1344</v>
      </c>
      <c r="AC252" t="s">
        <v>808</v>
      </c>
      <c r="AD252" t="s">
        <v>1345</v>
      </c>
      <c r="AE252" t="s">
        <v>82</v>
      </c>
      <c r="AF252" t="s">
        <v>46</v>
      </c>
      <c r="AG252" t="s">
        <v>70</v>
      </c>
      <c r="AN252">
        <v>24</v>
      </c>
      <c r="AO252">
        <v>36.95599</v>
      </c>
      <c r="AP252">
        <v>-87.263666999999998</v>
      </c>
      <c r="AQ252" t="s">
        <v>72</v>
      </c>
      <c r="AT252" t="s">
        <v>1346</v>
      </c>
      <c r="AU252">
        <v>1.4730000000000001</v>
      </c>
      <c r="AV252" t="s">
        <v>4716</v>
      </c>
    </row>
    <row r="253" spans="1:48" x14ac:dyDescent="0.25">
      <c r="A253">
        <v>3</v>
      </c>
      <c r="B253" s="6">
        <f t="shared" si="4"/>
        <v>110</v>
      </c>
      <c r="C253" t="str">
        <f>VLOOKUP(B253,Sheet1!$A$2:$B$121,2,FALSE)</f>
        <v>Todd</v>
      </c>
      <c r="D253" s="2" t="s">
        <v>1347</v>
      </c>
      <c r="E253">
        <v>10013</v>
      </c>
      <c r="F253" t="s">
        <v>60</v>
      </c>
      <c r="G253" t="s">
        <v>55</v>
      </c>
      <c r="H253" t="s">
        <v>75</v>
      </c>
      <c r="I253" t="s">
        <v>105</v>
      </c>
      <c r="J253">
        <v>433.63900000000001</v>
      </c>
      <c r="K253">
        <v>20.329999999999998</v>
      </c>
      <c r="L253">
        <v>13.5</v>
      </c>
      <c r="M253" s="9">
        <v>6</v>
      </c>
      <c r="N253" s="9">
        <v>5</v>
      </c>
      <c r="O253" s="9">
        <v>4</v>
      </c>
      <c r="P253" s="8" t="s">
        <v>49</v>
      </c>
      <c r="Q253" s="7">
        <v>3</v>
      </c>
      <c r="R253">
        <v>1980</v>
      </c>
      <c r="S253">
        <v>-1</v>
      </c>
      <c r="T253">
        <v>0</v>
      </c>
      <c r="U253">
        <v>46.2</v>
      </c>
      <c r="V253" t="s">
        <v>62</v>
      </c>
      <c r="W253" t="s">
        <v>77</v>
      </c>
      <c r="X253" t="s">
        <v>52</v>
      </c>
      <c r="Y253" t="s">
        <v>99</v>
      </c>
      <c r="AB253" t="s">
        <v>1348</v>
      </c>
      <c r="AC253" t="s">
        <v>1349</v>
      </c>
      <c r="AD253" t="s">
        <v>1350</v>
      </c>
      <c r="AE253" t="s">
        <v>82</v>
      </c>
      <c r="AF253" t="s">
        <v>46</v>
      </c>
      <c r="AG253" t="s">
        <v>70</v>
      </c>
      <c r="AH253">
        <v>15</v>
      </c>
      <c r="AN253">
        <v>21.33</v>
      </c>
      <c r="AO253">
        <v>36.843497999999997</v>
      </c>
      <c r="AP253">
        <v>-87.296519000000004</v>
      </c>
      <c r="AQ253" t="s">
        <v>72</v>
      </c>
      <c r="AT253" t="s">
        <v>1351</v>
      </c>
      <c r="AU253">
        <v>0.03</v>
      </c>
      <c r="AV253" t="s">
        <v>4716</v>
      </c>
    </row>
    <row r="254" spans="1:48" x14ac:dyDescent="0.25">
      <c r="A254">
        <v>3</v>
      </c>
      <c r="B254" s="6">
        <f t="shared" si="4"/>
        <v>114</v>
      </c>
      <c r="C254" t="str">
        <f>VLOOKUP(B254,Sheet1!$A$2:$B$121,2,FALSE)</f>
        <v>Warren</v>
      </c>
      <c r="D254" s="2" t="s">
        <v>1352</v>
      </c>
      <c r="E254">
        <v>10014</v>
      </c>
      <c r="F254" t="s">
        <v>60</v>
      </c>
      <c r="G254" t="s">
        <v>55</v>
      </c>
      <c r="H254" t="s">
        <v>47</v>
      </c>
      <c r="I254" t="s">
        <v>137</v>
      </c>
      <c r="J254">
        <v>609</v>
      </c>
      <c r="K254">
        <v>21</v>
      </c>
      <c r="L254">
        <v>21</v>
      </c>
      <c r="M254" s="9">
        <v>6</v>
      </c>
      <c r="N254" s="9">
        <v>6</v>
      </c>
      <c r="O254" s="9">
        <v>4</v>
      </c>
      <c r="P254" s="8" t="s">
        <v>49</v>
      </c>
      <c r="Q254" s="7">
        <v>3</v>
      </c>
      <c r="R254">
        <v>1975</v>
      </c>
      <c r="S254">
        <v>1489</v>
      </c>
      <c r="T254">
        <v>8.6999999999999993</v>
      </c>
      <c r="U254">
        <v>20.9</v>
      </c>
      <c r="V254" t="s">
        <v>76</v>
      </c>
      <c r="W254" t="s">
        <v>63</v>
      </c>
      <c r="X254" t="s">
        <v>329</v>
      </c>
      <c r="Y254" t="s">
        <v>330</v>
      </c>
      <c r="Z254" t="s">
        <v>331</v>
      </c>
      <c r="AB254" t="s">
        <v>1353</v>
      </c>
      <c r="AC254" t="s">
        <v>1354</v>
      </c>
      <c r="AD254" t="s">
        <v>1355</v>
      </c>
      <c r="AE254" t="s">
        <v>54</v>
      </c>
      <c r="AF254" t="s">
        <v>46</v>
      </c>
      <c r="AG254" t="s">
        <v>70</v>
      </c>
      <c r="AL254">
        <v>15</v>
      </c>
      <c r="AM254" t="s">
        <v>71</v>
      </c>
      <c r="AN254">
        <v>29</v>
      </c>
      <c r="AO254">
        <v>36.996467447000001</v>
      </c>
      <c r="AP254">
        <v>-86.539585216999996</v>
      </c>
      <c r="AQ254" t="s">
        <v>72</v>
      </c>
      <c r="AT254" t="s">
        <v>1356</v>
      </c>
      <c r="AU254">
        <v>4.9630000000000001</v>
      </c>
      <c r="AV254" t="s">
        <v>4716</v>
      </c>
    </row>
    <row r="255" spans="1:48" x14ac:dyDescent="0.25">
      <c r="A255">
        <v>3</v>
      </c>
      <c r="B255" s="6">
        <f t="shared" si="4"/>
        <v>114</v>
      </c>
      <c r="C255" t="str">
        <f>VLOOKUP(B255,Sheet1!$A$2:$B$121,2,FALSE)</f>
        <v>Warren</v>
      </c>
      <c r="D255" s="2" t="s">
        <v>1357</v>
      </c>
      <c r="E255">
        <v>10015</v>
      </c>
      <c r="F255" t="s">
        <v>60</v>
      </c>
      <c r="G255" t="s">
        <v>55</v>
      </c>
      <c r="H255" t="s">
        <v>47</v>
      </c>
      <c r="I255" t="s">
        <v>105</v>
      </c>
      <c r="J255">
        <v>5723</v>
      </c>
      <c r="K255">
        <v>29.5</v>
      </c>
      <c r="L255">
        <v>19.03</v>
      </c>
      <c r="M255" s="9">
        <v>5</v>
      </c>
      <c r="N255" s="9">
        <v>4</v>
      </c>
      <c r="O255" s="9">
        <v>4</v>
      </c>
      <c r="P255" s="8" t="s">
        <v>49</v>
      </c>
      <c r="Q255" s="7">
        <v>3</v>
      </c>
      <c r="R255">
        <v>1988</v>
      </c>
      <c r="S255">
        <v>112</v>
      </c>
      <c r="T255">
        <v>11.81</v>
      </c>
      <c r="U255">
        <v>36.6</v>
      </c>
      <c r="V255" t="s">
        <v>62</v>
      </c>
      <c r="W255" t="s">
        <v>63</v>
      </c>
      <c r="X255" t="s">
        <v>329</v>
      </c>
      <c r="Y255" t="s">
        <v>330</v>
      </c>
      <c r="Z255" t="s">
        <v>1358</v>
      </c>
      <c r="AB255" t="s">
        <v>1359</v>
      </c>
      <c r="AC255" t="s">
        <v>1360</v>
      </c>
      <c r="AD255" t="s">
        <v>1361</v>
      </c>
      <c r="AE255" t="s">
        <v>54</v>
      </c>
      <c r="AF255" t="s">
        <v>46</v>
      </c>
      <c r="AG255" t="s">
        <v>70</v>
      </c>
      <c r="AL255">
        <v>17</v>
      </c>
      <c r="AM255" t="s">
        <v>71</v>
      </c>
      <c r="AN255">
        <v>194</v>
      </c>
      <c r="AO255">
        <v>37.084747352999997</v>
      </c>
      <c r="AP255">
        <v>-86.579307935000003</v>
      </c>
      <c r="AQ255" t="s">
        <v>72</v>
      </c>
      <c r="AT255" t="s">
        <v>1362</v>
      </c>
      <c r="AU255">
        <v>9.4629999999999992</v>
      </c>
      <c r="AV255" t="s">
        <v>4716</v>
      </c>
    </row>
    <row r="256" spans="1:48" x14ac:dyDescent="0.25">
      <c r="A256">
        <v>3</v>
      </c>
      <c r="B256" s="6">
        <f t="shared" si="4"/>
        <v>114</v>
      </c>
      <c r="C256" t="str">
        <f>VLOOKUP(B256,Sheet1!$A$2:$B$121,2,FALSE)</f>
        <v>Warren</v>
      </c>
      <c r="D256" s="2" t="s">
        <v>1363</v>
      </c>
      <c r="F256" t="s">
        <v>60</v>
      </c>
      <c r="G256" t="s">
        <v>55</v>
      </c>
      <c r="H256" t="s">
        <v>75</v>
      </c>
      <c r="I256" t="s">
        <v>48</v>
      </c>
      <c r="J256">
        <v>5064</v>
      </c>
      <c r="K256">
        <v>12</v>
      </c>
      <c r="L256">
        <v>21</v>
      </c>
      <c r="M256" s="9">
        <v>7</v>
      </c>
      <c r="N256" s="9">
        <v>4</v>
      </c>
      <c r="O256" s="9">
        <v>5</v>
      </c>
      <c r="P256" s="8" t="s">
        <v>49</v>
      </c>
      <c r="Q256" s="7">
        <v>3</v>
      </c>
      <c r="R256">
        <v>1920</v>
      </c>
      <c r="S256">
        <v>165</v>
      </c>
      <c r="T256">
        <v>1.25</v>
      </c>
      <c r="U256">
        <v>17.600000000000001</v>
      </c>
      <c r="V256" t="s">
        <v>62</v>
      </c>
      <c r="W256" t="s">
        <v>77</v>
      </c>
      <c r="X256" t="s">
        <v>52</v>
      </c>
      <c r="Y256" t="s">
        <v>669</v>
      </c>
      <c r="AB256" t="s">
        <v>1364</v>
      </c>
      <c r="AC256" t="s">
        <v>1365</v>
      </c>
      <c r="AD256" t="s">
        <v>1366</v>
      </c>
      <c r="AE256" t="s">
        <v>82</v>
      </c>
      <c r="AF256" t="s">
        <v>46</v>
      </c>
      <c r="AG256" t="s">
        <v>70</v>
      </c>
      <c r="AL256">
        <v>3</v>
      </c>
      <c r="AN256">
        <v>422</v>
      </c>
      <c r="AO256">
        <v>37.020705544999998</v>
      </c>
      <c r="AP256">
        <v>-86.447371597</v>
      </c>
      <c r="AQ256" t="s">
        <v>72</v>
      </c>
      <c r="AT256" t="s">
        <v>1367</v>
      </c>
      <c r="AU256">
        <v>0.26100000000000001</v>
      </c>
      <c r="AV256" t="s">
        <v>4716</v>
      </c>
    </row>
    <row r="257" spans="1:48" x14ac:dyDescent="0.25">
      <c r="A257">
        <v>4</v>
      </c>
      <c r="B257" s="6">
        <f t="shared" si="4"/>
        <v>14</v>
      </c>
      <c r="C257" t="str">
        <f>VLOOKUP(B257,Sheet1!$A$2:$B$121,2,FALSE)</f>
        <v>Breckinridge</v>
      </c>
      <c r="D257" s="2" t="s">
        <v>1368</v>
      </c>
      <c r="E257">
        <v>1090</v>
      </c>
      <c r="F257" t="s">
        <v>60</v>
      </c>
      <c r="G257" t="s">
        <v>55</v>
      </c>
      <c r="H257" t="s">
        <v>75</v>
      </c>
      <c r="I257" t="s">
        <v>143</v>
      </c>
      <c r="J257">
        <v>1007.61</v>
      </c>
      <c r="K257">
        <v>12.14</v>
      </c>
      <c r="L257">
        <v>14.11</v>
      </c>
      <c r="M257" s="9">
        <v>7</v>
      </c>
      <c r="N257" s="9">
        <v>5</v>
      </c>
      <c r="O257" s="9">
        <v>4</v>
      </c>
      <c r="P257" s="8" t="s">
        <v>49</v>
      </c>
      <c r="Q257" s="7">
        <v>4</v>
      </c>
      <c r="R257">
        <v>1954</v>
      </c>
      <c r="S257">
        <v>108</v>
      </c>
      <c r="T257">
        <v>3.11</v>
      </c>
      <c r="U257">
        <v>23.8</v>
      </c>
      <c r="V257" t="s">
        <v>62</v>
      </c>
      <c r="W257" t="s">
        <v>77</v>
      </c>
      <c r="X257" t="s">
        <v>52</v>
      </c>
      <c r="Y257" t="s">
        <v>99</v>
      </c>
      <c r="AB257" t="s">
        <v>1369</v>
      </c>
      <c r="AC257" t="s">
        <v>1125</v>
      </c>
      <c r="AD257" t="s">
        <v>1370</v>
      </c>
      <c r="AE257" t="s">
        <v>82</v>
      </c>
      <c r="AF257" t="s">
        <v>46</v>
      </c>
      <c r="AG257" t="s">
        <v>70</v>
      </c>
      <c r="AL257">
        <v>12</v>
      </c>
      <c r="AN257">
        <v>83.01</v>
      </c>
      <c r="AO257">
        <v>37.821601541</v>
      </c>
      <c r="AP257">
        <v>-86.295368420000003</v>
      </c>
      <c r="AQ257" t="s">
        <v>72</v>
      </c>
      <c r="AR257" t="s">
        <v>666</v>
      </c>
      <c r="AT257" t="s">
        <v>1371</v>
      </c>
      <c r="AU257">
        <v>1.429</v>
      </c>
      <c r="AV257" t="s">
        <v>4716</v>
      </c>
    </row>
    <row r="258" spans="1:48" x14ac:dyDescent="0.25">
      <c r="A258">
        <v>4</v>
      </c>
      <c r="B258" s="6">
        <f t="shared" si="4"/>
        <v>14</v>
      </c>
      <c r="C258" t="str">
        <f>VLOOKUP(B258,Sheet1!$A$2:$B$121,2,FALSE)</f>
        <v>Breckinridge</v>
      </c>
      <c r="D258" s="2" t="s">
        <v>1372</v>
      </c>
      <c r="F258" t="s">
        <v>60</v>
      </c>
      <c r="G258" t="s">
        <v>55</v>
      </c>
      <c r="H258" t="s">
        <v>75</v>
      </c>
      <c r="I258" t="s">
        <v>48</v>
      </c>
      <c r="J258">
        <v>426.25099999999998</v>
      </c>
      <c r="K258">
        <v>11.81</v>
      </c>
      <c r="L258">
        <v>9.84</v>
      </c>
      <c r="M258" s="9">
        <v>7</v>
      </c>
      <c r="N258" s="9">
        <v>5</v>
      </c>
      <c r="O258" s="9">
        <v>4</v>
      </c>
      <c r="P258" s="8" t="s">
        <v>49</v>
      </c>
      <c r="Q258" s="7">
        <v>4</v>
      </c>
      <c r="R258">
        <v>1920</v>
      </c>
      <c r="S258">
        <v>30</v>
      </c>
      <c r="T258">
        <v>98.8</v>
      </c>
      <c r="U258">
        <v>20</v>
      </c>
      <c r="V258" t="s">
        <v>62</v>
      </c>
      <c r="W258" t="s">
        <v>77</v>
      </c>
      <c r="X258" t="s">
        <v>52</v>
      </c>
      <c r="Y258" t="s">
        <v>99</v>
      </c>
      <c r="AB258" t="s">
        <v>1373</v>
      </c>
      <c r="AC258" t="s">
        <v>1374</v>
      </c>
      <c r="AD258" t="s">
        <v>1375</v>
      </c>
      <c r="AE258" t="s">
        <v>82</v>
      </c>
      <c r="AF258" t="s">
        <v>46</v>
      </c>
      <c r="AG258" t="s">
        <v>70</v>
      </c>
      <c r="AL258">
        <v>10</v>
      </c>
      <c r="AN258">
        <v>36.090000000000003</v>
      </c>
      <c r="AO258">
        <v>37.887004857000001</v>
      </c>
      <c r="AP258">
        <v>-86.356457762999995</v>
      </c>
      <c r="AQ258" t="s">
        <v>72</v>
      </c>
      <c r="AT258" t="s">
        <v>1376</v>
      </c>
      <c r="AU258">
        <v>0.35299999999999998</v>
      </c>
      <c r="AV258" t="s">
        <v>4716</v>
      </c>
    </row>
    <row r="259" spans="1:48" x14ac:dyDescent="0.25">
      <c r="A259">
        <v>4</v>
      </c>
      <c r="B259" s="6">
        <f t="shared" si="4"/>
        <v>14</v>
      </c>
      <c r="C259" t="str">
        <f>VLOOKUP(B259,Sheet1!$A$2:$B$121,2,FALSE)</f>
        <v>Breckinridge</v>
      </c>
      <c r="D259" s="2" t="s">
        <v>1377</v>
      </c>
      <c r="F259" t="s">
        <v>45</v>
      </c>
      <c r="G259" t="s">
        <v>55</v>
      </c>
      <c r="H259" t="s">
        <v>75</v>
      </c>
      <c r="I259" t="s">
        <v>61</v>
      </c>
      <c r="J259">
        <v>644.00900000000001</v>
      </c>
      <c r="K259">
        <v>14</v>
      </c>
      <c r="L259">
        <v>14</v>
      </c>
      <c r="M259" s="9">
        <v>7</v>
      </c>
      <c r="N259" s="9">
        <v>6</v>
      </c>
      <c r="O259" s="9">
        <v>6</v>
      </c>
      <c r="P259" s="8" t="s">
        <v>49</v>
      </c>
      <c r="Q259" s="7">
        <v>4</v>
      </c>
      <c r="R259">
        <v>1965</v>
      </c>
      <c r="S259">
        <v>10</v>
      </c>
      <c r="T259">
        <v>199</v>
      </c>
      <c r="U259">
        <v>27.8</v>
      </c>
      <c r="V259" t="s">
        <v>62</v>
      </c>
      <c r="W259" t="s">
        <v>77</v>
      </c>
      <c r="X259" t="s">
        <v>52</v>
      </c>
      <c r="Y259" t="s">
        <v>99</v>
      </c>
      <c r="AB259" t="s">
        <v>1378</v>
      </c>
      <c r="AC259" t="s">
        <v>1379</v>
      </c>
      <c r="AE259" t="s">
        <v>82</v>
      </c>
      <c r="AF259" t="s">
        <v>46</v>
      </c>
      <c r="AG259" t="s">
        <v>70</v>
      </c>
      <c r="AL259">
        <v>3</v>
      </c>
      <c r="AN259">
        <v>46</v>
      </c>
      <c r="AO259">
        <v>37.900868000000003</v>
      </c>
      <c r="AP259">
        <v>-86.410826</v>
      </c>
      <c r="AQ259" t="s">
        <v>58</v>
      </c>
      <c r="AT259" t="s">
        <v>1380</v>
      </c>
      <c r="AU259">
        <v>0.16200000000000001</v>
      </c>
      <c r="AV259" t="s">
        <v>4716</v>
      </c>
    </row>
    <row r="260" spans="1:48" x14ac:dyDescent="0.25">
      <c r="A260">
        <v>4</v>
      </c>
      <c r="B260" s="6">
        <f t="shared" si="4"/>
        <v>43</v>
      </c>
      <c r="C260" t="str">
        <f>VLOOKUP(B260,Sheet1!$A$2:$B$121,2,FALSE)</f>
        <v>Grayson</v>
      </c>
      <c r="D260" s="2" t="s">
        <v>1381</v>
      </c>
      <c r="E260">
        <v>10000</v>
      </c>
      <c r="F260" t="s">
        <v>45</v>
      </c>
      <c r="G260" t="s">
        <v>55</v>
      </c>
      <c r="H260" t="s">
        <v>75</v>
      </c>
      <c r="I260" t="s">
        <v>137</v>
      </c>
      <c r="J260">
        <v>537.55600000000004</v>
      </c>
      <c r="K260">
        <v>12.8</v>
      </c>
      <c r="L260">
        <v>10</v>
      </c>
      <c r="M260" s="9">
        <v>7</v>
      </c>
      <c r="N260" s="9">
        <v>6</v>
      </c>
      <c r="O260" s="9">
        <v>6</v>
      </c>
      <c r="P260" s="8" t="s">
        <v>49</v>
      </c>
      <c r="Q260" s="7">
        <v>4</v>
      </c>
      <c r="R260">
        <v>1976</v>
      </c>
      <c r="S260">
        <v>100</v>
      </c>
      <c r="T260">
        <v>3.11</v>
      </c>
      <c r="U260">
        <v>42</v>
      </c>
      <c r="V260" t="s">
        <v>62</v>
      </c>
      <c r="W260" t="s">
        <v>77</v>
      </c>
      <c r="X260" t="s">
        <v>52</v>
      </c>
      <c r="Y260" t="s">
        <v>99</v>
      </c>
      <c r="AB260" t="s">
        <v>1382</v>
      </c>
      <c r="AC260" t="s">
        <v>1383</v>
      </c>
      <c r="AD260" t="s">
        <v>1384</v>
      </c>
      <c r="AE260" t="s">
        <v>82</v>
      </c>
      <c r="AF260" t="s">
        <v>46</v>
      </c>
      <c r="AG260" t="s">
        <v>70</v>
      </c>
      <c r="AL260">
        <v>9</v>
      </c>
      <c r="AN260">
        <v>42</v>
      </c>
      <c r="AO260">
        <v>37.433886780999998</v>
      </c>
      <c r="AP260">
        <v>-86.157899650000004</v>
      </c>
      <c r="AQ260" t="s">
        <v>72</v>
      </c>
      <c r="AT260" t="s">
        <v>1385</v>
      </c>
      <c r="AU260">
        <v>2.9489999999999998</v>
      </c>
      <c r="AV260" t="s">
        <v>4716</v>
      </c>
    </row>
    <row r="261" spans="1:48" x14ac:dyDescent="0.25">
      <c r="A261">
        <v>4</v>
      </c>
      <c r="B261" s="6">
        <f t="shared" si="4"/>
        <v>43</v>
      </c>
      <c r="C261" t="str">
        <f>VLOOKUP(B261,Sheet1!$A$2:$B$121,2,FALSE)</f>
        <v>Grayson</v>
      </c>
      <c r="D261" s="2" t="s">
        <v>1386</v>
      </c>
      <c r="F261" t="s">
        <v>60</v>
      </c>
      <c r="G261" t="s">
        <v>55</v>
      </c>
      <c r="H261" t="s">
        <v>75</v>
      </c>
      <c r="I261" t="s">
        <v>48</v>
      </c>
      <c r="J261">
        <v>511.94200000000001</v>
      </c>
      <c r="K261">
        <v>12.8</v>
      </c>
      <c r="L261">
        <v>12</v>
      </c>
      <c r="M261" s="9">
        <v>7</v>
      </c>
      <c r="N261" s="9">
        <v>5</v>
      </c>
      <c r="O261" s="9">
        <v>4</v>
      </c>
      <c r="P261" s="8" t="s">
        <v>49</v>
      </c>
      <c r="Q261" s="7">
        <v>4</v>
      </c>
      <c r="R261">
        <v>1940</v>
      </c>
      <c r="S261">
        <v>25</v>
      </c>
      <c r="T261">
        <v>3.11</v>
      </c>
      <c r="U261">
        <v>22.9</v>
      </c>
      <c r="V261" t="s">
        <v>62</v>
      </c>
      <c r="W261" t="s">
        <v>77</v>
      </c>
      <c r="X261" t="s">
        <v>52</v>
      </c>
      <c r="Y261" t="s">
        <v>99</v>
      </c>
      <c r="AB261" t="s">
        <v>1387</v>
      </c>
      <c r="AC261" t="s">
        <v>1388</v>
      </c>
      <c r="AD261" t="s">
        <v>1170</v>
      </c>
      <c r="AE261" t="s">
        <v>82</v>
      </c>
      <c r="AF261" t="s">
        <v>46</v>
      </c>
      <c r="AG261" t="s">
        <v>70</v>
      </c>
      <c r="AL261">
        <v>8</v>
      </c>
      <c r="AN261">
        <v>40</v>
      </c>
      <c r="AO261">
        <v>37.509605176000001</v>
      </c>
      <c r="AP261">
        <v>-86.492095730000003</v>
      </c>
      <c r="AQ261" t="s">
        <v>72</v>
      </c>
      <c r="AT261" t="s">
        <v>1389</v>
      </c>
      <c r="AU261">
        <v>1.1439999999999999</v>
      </c>
      <c r="AV261" t="s">
        <v>4716</v>
      </c>
    </row>
    <row r="262" spans="1:48" x14ac:dyDescent="0.25">
      <c r="A262">
        <v>4</v>
      </c>
      <c r="B262" s="6">
        <f t="shared" si="4"/>
        <v>43</v>
      </c>
      <c r="C262" t="str">
        <f>VLOOKUP(B262,Sheet1!$A$2:$B$121,2,FALSE)</f>
        <v>Grayson</v>
      </c>
      <c r="D262" s="2" t="s">
        <v>1390</v>
      </c>
      <c r="F262" t="s">
        <v>45</v>
      </c>
      <c r="G262" t="s">
        <v>55</v>
      </c>
      <c r="H262" t="s">
        <v>75</v>
      </c>
      <c r="I262" t="s">
        <v>137</v>
      </c>
      <c r="J262">
        <v>434.86200000000002</v>
      </c>
      <c r="K262">
        <v>13.12</v>
      </c>
      <c r="L262">
        <v>9.84</v>
      </c>
      <c r="M262" s="9">
        <v>6</v>
      </c>
      <c r="N262" s="9">
        <v>7</v>
      </c>
      <c r="O262" s="9">
        <v>7</v>
      </c>
      <c r="P262" s="8" t="s">
        <v>49</v>
      </c>
      <c r="Q262" s="7">
        <v>4</v>
      </c>
      <c r="R262">
        <v>1975</v>
      </c>
      <c r="S262">
        <v>25</v>
      </c>
      <c r="T262">
        <v>98.8</v>
      </c>
      <c r="U262">
        <v>47.1</v>
      </c>
      <c r="V262" t="s">
        <v>62</v>
      </c>
      <c r="W262" t="s">
        <v>77</v>
      </c>
      <c r="X262" t="s">
        <v>52</v>
      </c>
      <c r="Y262" t="s">
        <v>99</v>
      </c>
      <c r="AB262" t="s">
        <v>1391</v>
      </c>
      <c r="AC262" t="s">
        <v>1392</v>
      </c>
      <c r="AD262" t="s">
        <v>1393</v>
      </c>
      <c r="AE262" t="s">
        <v>82</v>
      </c>
      <c r="AF262" t="s">
        <v>46</v>
      </c>
      <c r="AG262" t="s">
        <v>70</v>
      </c>
      <c r="AL262">
        <v>12</v>
      </c>
      <c r="AN262">
        <v>33.14</v>
      </c>
      <c r="AO262">
        <v>37.385838</v>
      </c>
      <c r="AP262">
        <v>-86.505104000000003</v>
      </c>
      <c r="AQ262" t="s">
        <v>83</v>
      </c>
      <c r="AT262" t="s">
        <v>1394</v>
      </c>
      <c r="AU262">
        <v>0.62</v>
      </c>
      <c r="AV262" t="s">
        <v>4716</v>
      </c>
    </row>
    <row r="263" spans="1:48" x14ac:dyDescent="0.25">
      <c r="A263">
        <v>4</v>
      </c>
      <c r="B263" s="6">
        <f t="shared" si="4"/>
        <v>43</v>
      </c>
      <c r="C263" t="str">
        <f>VLOOKUP(B263,Sheet1!$A$2:$B$121,2,FALSE)</f>
        <v>Grayson</v>
      </c>
      <c r="D263" s="2" t="s">
        <v>1395</v>
      </c>
      <c r="F263" t="s">
        <v>45</v>
      </c>
      <c r="G263" t="s">
        <v>55</v>
      </c>
      <c r="H263" t="s">
        <v>75</v>
      </c>
      <c r="I263" t="s">
        <v>143</v>
      </c>
      <c r="J263">
        <v>509.779</v>
      </c>
      <c r="K263">
        <v>12.14</v>
      </c>
      <c r="L263">
        <v>11.15</v>
      </c>
      <c r="M263" s="9">
        <v>5</v>
      </c>
      <c r="N263" s="9">
        <v>5</v>
      </c>
      <c r="O263" s="9">
        <v>6</v>
      </c>
      <c r="P263" s="8" t="s">
        <v>49</v>
      </c>
      <c r="Q263" s="7">
        <v>4</v>
      </c>
      <c r="R263">
        <v>1950</v>
      </c>
      <c r="S263">
        <v>5</v>
      </c>
      <c r="T263">
        <v>98.8</v>
      </c>
      <c r="U263">
        <v>27.1</v>
      </c>
      <c r="V263" t="s">
        <v>62</v>
      </c>
      <c r="W263" t="s">
        <v>77</v>
      </c>
      <c r="X263" t="s">
        <v>52</v>
      </c>
      <c r="Y263" t="s">
        <v>53</v>
      </c>
      <c r="AB263" t="s">
        <v>1396</v>
      </c>
      <c r="AC263" t="s">
        <v>1397</v>
      </c>
      <c r="AD263" t="s">
        <v>1398</v>
      </c>
      <c r="AE263" t="s">
        <v>82</v>
      </c>
      <c r="AF263" t="s">
        <v>46</v>
      </c>
      <c r="AG263" t="s">
        <v>70</v>
      </c>
      <c r="AL263">
        <v>10</v>
      </c>
      <c r="AN263">
        <v>41.99</v>
      </c>
      <c r="AO263">
        <v>37.452762999999997</v>
      </c>
      <c r="AP263">
        <v>-86.162751</v>
      </c>
      <c r="AQ263" t="s">
        <v>58</v>
      </c>
      <c r="AT263" t="s">
        <v>1399</v>
      </c>
      <c r="AU263">
        <v>0.58499999999999996</v>
      </c>
      <c r="AV263" t="s">
        <v>4716</v>
      </c>
    </row>
    <row r="264" spans="1:48" x14ac:dyDescent="0.25">
      <c r="A264">
        <v>4</v>
      </c>
      <c r="B264" s="6">
        <f t="shared" si="4"/>
        <v>43</v>
      </c>
      <c r="C264" t="str">
        <f>VLOOKUP(B264,Sheet1!$A$2:$B$121,2,FALSE)</f>
        <v>Grayson</v>
      </c>
      <c r="D264" s="2" t="s">
        <v>1400</v>
      </c>
      <c r="F264" t="s">
        <v>60</v>
      </c>
      <c r="G264" t="s">
        <v>55</v>
      </c>
      <c r="H264" t="s">
        <v>75</v>
      </c>
      <c r="I264" t="s">
        <v>105</v>
      </c>
      <c r="J264">
        <v>627</v>
      </c>
      <c r="K264">
        <v>19</v>
      </c>
      <c r="L264">
        <v>18</v>
      </c>
      <c r="M264" s="9">
        <v>6</v>
      </c>
      <c r="N264" s="9">
        <v>4</v>
      </c>
      <c r="O264" s="9">
        <v>7</v>
      </c>
      <c r="P264" s="8" t="s">
        <v>49</v>
      </c>
      <c r="Q264" s="7">
        <v>4</v>
      </c>
      <c r="R264">
        <v>1985</v>
      </c>
      <c r="S264">
        <v>-1</v>
      </c>
      <c r="T264">
        <v>0</v>
      </c>
      <c r="U264">
        <v>37</v>
      </c>
      <c r="V264" t="s">
        <v>76</v>
      </c>
      <c r="W264" t="s">
        <v>77</v>
      </c>
      <c r="X264" t="s">
        <v>52</v>
      </c>
      <c r="Y264" t="s">
        <v>99</v>
      </c>
      <c r="AB264" t="s">
        <v>1401</v>
      </c>
      <c r="AC264" t="s">
        <v>1402</v>
      </c>
      <c r="AD264" t="s">
        <v>1403</v>
      </c>
      <c r="AE264" t="s">
        <v>82</v>
      </c>
      <c r="AF264" t="s">
        <v>46</v>
      </c>
      <c r="AG264" t="s">
        <v>70</v>
      </c>
      <c r="AL264">
        <v>9</v>
      </c>
      <c r="AN264">
        <v>33</v>
      </c>
      <c r="AO264">
        <v>37.507752000000004</v>
      </c>
      <c r="AP264">
        <v>-86.326232000000005</v>
      </c>
      <c r="AQ264" t="s">
        <v>72</v>
      </c>
      <c r="AT264" t="s">
        <v>1404</v>
      </c>
      <c r="AU264">
        <v>0.14499999999999999</v>
      </c>
      <c r="AV264" t="s">
        <v>4716</v>
      </c>
    </row>
    <row r="265" spans="1:48" x14ac:dyDescent="0.25">
      <c r="A265">
        <v>4</v>
      </c>
      <c r="B265" s="6">
        <f t="shared" si="4"/>
        <v>43</v>
      </c>
      <c r="C265" t="str">
        <f>VLOOKUP(B265,Sheet1!$A$2:$B$121,2,FALSE)</f>
        <v>Grayson</v>
      </c>
      <c r="D265" s="2" t="s">
        <v>1405</v>
      </c>
      <c r="F265" t="s">
        <v>45</v>
      </c>
      <c r="G265" t="s">
        <v>55</v>
      </c>
      <c r="H265" t="s">
        <v>75</v>
      </c>
      <c r="I265" t="s">
        <v>837</v>
      </c>
      <c r="J265">
        <v>559</v>
      </c>
      <c r="K265">
        <v>13</v>
      </c>
      <c r="L265">
        <v>11</v>
      </c>
      <c r="M265" s="9">
        <v>5</v>
      </c>
      <c r="N265" s="9">
        <v>5</v>
      </c>
      <c r="O265" s="9">
        <v>5</v>
      </c>
      <c r="P265" s="8" t="s">
        <v>49</v>
      </c>
      <c r="Q265" s="7">
        <v>4</v>
      </c>
      <c r="R265">
        <v>1901</v>
      </c>
      <c r="T265">
        <v>0</v>
      </c>
      <c r="V265" t="s">
        <v>62</v>
      </c>
      <c r="W265" t="s">
        <v>77</v>
      </c>
      <c r="X265" t="s">
        <v>52</v>
      </c>
      <c r="Y265" t="s">
        <v>99</v>
      </c>
      <c r="AB265" t="s">
        <v>1406</v>
      </c>
      <c r="AC265" t="s">
        <v>1407</v>
      </c>
      <c r="AE265" t="s">
        <v>82</v>
      </c>
      <c r="AF265" t="s">
        <v>46</v>
      </c>
      <c r="AG265" t="s">
        <v>70</v>
      </c>
      <c r="AN265">
        <v>43</v>
      </c>
      <c r="AO265">
        <v>37.430791999999997</v>
      </c>
      <c r="AP265">
        <v>-86.279405999999994</v>
      </c>
      <c r="AQ265" t="s">
        <v>1408</v>
      </c>
      <c r="AT265" t="s">
        <v>1409</v>
      </c>
      <c r="AU265">
        <v>0.02</v>
      </c>
      <c r="AV265" t="s">
        <v>4716</v>
      </c>
    </row>
    <row r="266" spans="1:48" x14ac:dyDescent="0.25">
      <c r="A266">
        <v>4</v>
      </c>
      <c r="B266" s="6">
        <f t="shared" si="4"/>
        <v>43</v>
      </c>
      <c r="C266" t="str">
        <f>VLOOKUP(B266,Sheet1!$A$2:$B$121,2,FALSE)</f>
        <v>Grayson</v>
      </c>
      <c r="D266" s="2" t="s">
        <v>1410</v>
      </c>
      <c r="F266" t="s">
        <v>45</v>
      </c>
      <c r="G266" t="s">
        <v>55</v>
      </c>
      <c r="H266" t="s">
        <v>75</v>
      </c>
      <c r="I266" t="s">
        <v>1194</v>
      </c>
      <c r="J266">
        <v>380</v>
      </c>
      <c r="K266">
        <v>11.5</v>
      </c>
      <c r="L266">
        <v>11.5</v>
      </c>
      <c r="M266" s="9">
        <v>5</v>
      </c>
      <c r="N266" s="9">
        <v>5</v>
      </c>
      <c r="O266" s="9">
        <v>7</v>
      </c>
      <c r="P266" s="8" t="s">
        <v>49</v>
      </c>
      <c r="Q266" s="7">
        <v>4</v>
      </c>
      <c r="T266">
        <v>0</v>
      </c>
      <c r="V266" t="s">
        <v>62</v>
      </c>
      <c r="W266" t="s">
        <v>77</v>
      </c>
      <c r="X266" t="s">
        <v>52</v>
      </c>
      <c r="Y266" t="s">
        <v>99</v>
      </c>
      <c r="AB266" t="s">
        <v>1411</v>
      </c>
      <c r="AC266" t="s">
        <v>1407</v>
      </c>
      <c r="AE266" t="s">
        <v>82</v>
      </c>
      <c r="AF266" t="s">
        <v>46</v>
      </c>
      <c r="AG266" t="s">
        <v>70</v>
      </c>
      <c r="AN266">
        <v>33</v>
      </c>
      <c r="AO266">
        <v>37.454149999999998</v>
      </c>
      <c r="AP266">
        <v>-86.289455000000004</v>
      </c>
      <c r="AQ266" t="s">
        <v>1408</v>
      </c>
      <c r="AT266" t="s">
        <v>1412</v>
      </c>
      <c r="AU266">
        <v>6.8000000000000005E-2</v>
      </c>
      <c r="AV266" t="s">
        <v>4716</v>
      </c>
    </row>
    <row r="267" spans="1:48" x14ac:dyDescent="0.25">
      <c r="A267">
        <v>4</v>
      </c>
      <c r="B267" s="6">
        <f t="shared" si="4"/>
        <v>44</v>
      </c>
      <c r="C267" t="str">
        <f>VLOOKUP(B267,Sheet1!$A$2:$B$121,2,FALSE)</f>
        <v>Green</v>
      </c>
      <c r="D267" s="2" t="s">
        <v>1413</v>
      </c>
      <c r="E267">
        <v>10009</v>
      </c>
      <c r="F267" t="s">
        <v>45</v>
      </c>
      <c r="G267" t="s">
        <v>55</v>
      </c>
      <c r="H267" t="s">
        <v>47</v>
      </c>
      <c r="I267" t="s">
        <v>48</v>
      </c>
      <c r="J267">
        <v>968.04300000000001</v>
      </c>
      <c r="K267">
        <v>22</v>
      </c>
      <c r="L267">
        <v>20.010000000000002</v>
      </c>
      <c r="M267" s="9">
        <v>5</v>
      </c>
      <c r="N267" s="9">
        <v>5</v>
      </c>
      <c r="O267" s="9">
        <v>7</v>
      </c>
      <c r="P267" s="8" t="s">
        <v>49</v>
      </c>
      <c r="Q267" s="7">
        <v>4</v>
      </c>
      <c r="R267">
        <v>1933</v>
      </c>
      <c r="S267">
        <v>860</v>
      </c>
      <c r="T267">
        <v>22.99</v>
      </c>
      <c r="U267">
        <v>53.3</v>
      </c>
      <c r="V267" t="s">
        <v>76</v>
      </c>
      <c r="W267" t="s">
        <v>51</v>
      </c>
      <c r="X267" t="s">
        <v>64</v>
      </c>
      <c r="Y267" t="s">
        <v>315</v>
      </c>
      <c r="Z267" t="s">
        <v>1414</v>
      </c>
      <c r="AB267" t="s">
        <v>1415</v>
      </c>
      <c r="AC267" t="s">
        <v>1416</v>
      </c>
      <c r="AD267" t="s">
        <v>1417</v>
      </c>
      <c r="AE267" t="s">
        <v>54</v>
      </c>
      <c r="AF267" t="s">
        <v>46</v>
      </c>
      <c r="AG267" t="s">
        <v>70</v>
      </c>
      <c r="AI267">
        <v>27</v>
      </c>
      <c r="AJ267">
        <v>30</v>
      </c>
      <c r="AM267" t="s">
        <v>312</v>
      </c>
      <c r="AN267">
        <v>44</v>
      </c>
      <c r="AO267">
        <v>37.151578972000003</v>
      </c>
      <c r="AP267">
        <v>-85.561128534000005</v>
      </c>
      <c r="AQ267" t="s">
        <v>58</v>
      </c>
      <c r="AT267" t="s">
        <v>1418</v>
      </c>
      <c r="AU267">
        <v>2.9990000000000001</v>
      </c>
      <c r="AV267" t="s">
        <v>4716</v>
      </c>
    </row>
    <row r="268" spans="1:48" x14ac:dyDescent="0.25">
      <c r="A268">
        <v>4</v>
      </c>
      <c r="B268" s="6">
        <f t="shared" si="4"/>
        <v>44</v>
      </c>
      <c r="C268" t="str">
        <f>VLOOKUP(B268,Sheet1!$A$2:$B$121,2,FALSE)</f>
        <v>Green</v>
      </c>
      <c r="D268" s="2" t="s">
        <v>1419</v>
      </c>
      <c r="F268" t="s">
        <v>45</v>
      </c>
      <c r="G268" t="s">
        <v>55</v>
      </c>
      <c r="H268" t="s">
        <v>75</v>
      </c>
      <c r="I268" t="s">
        <v>61</v>
      </c>
      <c r="J268">
        <v>442.4</v>
      </c>
      <c r="K268">
        <v>15.8</v>
      </c>
      <c r="L268">
        <v>12.14</v>
      </c>
      <c r="M268" s="9">
        <v>7</v>
      </c>
      <c r="N268" s="9">
        <v>5</v>
      </c>
      <c r="O268" s="9">
        <v>6</v>
      </c>
      <c r="P268" s="8" t="s">
        <v>49</v>
      </c>
      <c r="Q268" s="7">
        <v>4</v>
      </c>
      <c r="R268">
        <v>1965</v>
      </c>
      <c r="S268">
        <v>63</v>
      </c>
      <c r="T268">
        <v>3.11</v>
      </c>
      <c r="U268">
        <v>24.9</v>
      </c>
      <c r="V268" t="s">
        <v>62</v>
      </c>
      <c r="W268" t="s">
        <v>77</v>
      </c>
      <c r="X268" t="s">
        <v>52</v>
      </c>
      <c r="Y268" t="s">
        <v>99</v>
      </c>
      <c r="AB268" t="s">
        <v>1420</v>
      </c>
      <c r="AC268" t="s">
        <v>1421</v>
      </c>
      <c r="AD268" t="s">
        <v>1422</v>
      </c>
      <c r="AE268" t="s">
        <v>82</v>
      </c>
      <c r="AF268" t="s">
        <v>46</v>
      </c>
      <c r="AG268" t="s">
        <v>70</v>
      </c>
      <c r="AL268">
        <v>8</v>
      </c>
      <c r="AN268">
        <v>28</v>
      </c>
      <c r="AO268">
        <v>37.193847245999997</v>
      </c>
      <c r="AP268">
        <v>-85.364524767999995</v>
      </c>
      <c r="AQ268" t="s">
        <v>58</v>
      </c>
      <c r="AT268" t="s">
        <v>1423</v>
      </c>
      <c r="AU268">
        <v>1.3120000000000001</v>
      </c>
      <c r="AV268" t="s">
        <v>4716</v>
      </c>
    </row>
    <row r="269" spans="1:48" x14ac:dyDescent="0.25">
      <c r="A269">
        <v>4</v>
      </c>
      <c r="B269" s="6">
        <f t="shared" si="4"/>
        <v>44</v>
      </c>
      <c r="C269" t="str">
        <f>VLOOKUP(B269,Sheet1!$A$2:$B$121,2,FALSE)</f>
        <v>Green</v>
      </c>
      <c r="D269" s="2" t="s">
        <v>1424</v>
      </c>
      <c r="F269" t="s">
        <v>60</v>
      </c>
      <c r="G269" t="s">
        <v>55</v>
      </c>
      <c r="H269" t="s">
        <v>75</v>
      </c>
      <c r="I269" t="s">
        <v>137</v>
      </c>
      <c r="J269">
        <v>500.09100000000001</v>
      </c>
      <c r="K269">
        <v>15.09</v>
      </c>
      <c r="L269">
        <v>12.14</v>
      </c>
      <c r="M269" s="9">
        <v>6</v>
      </c>
      <c r="N269" s="9">
        <v>4</v>
      </c>
      <c r="O269" s="9">
        <v>5</v>
      </c>
      <c r="P269" s="8" t="s">
        <v>49</v>
      </c>
      <c r="Q269" s="7">
        <v>4</v>
      </c>
      <c r="R269">
        <v>1970</v>
      </c>
      <c r="S269">
        <v>42</v>
      </c>
      <c r="T269">
        <v>6.84</v>
      </c>
      <c r="U269">
        <v>29.6</v>
      </c>
      <c r="V269" t="s">
        <v>62</v>
      </c>
      <c r="W269" t="s">
        <v>77</v>
      </c>
      <c r="X269" t="s">
        <v>52</v>
      </c>
      <c r="Y269" t="s">
        <v>99</v>
      </c>
      <c r="AB269" t="s">
        <v>1425</v>
      </c>
      <c r="AC269" t="s">
        <v>1426</v>
      </c>
      <c r="AD269" t="s">
        <v>1427</v>
      </c>
      <c r="AE269" t="s">
        <v>82</v>
      </c>
      <c r="AF269" t="s">
        <v>46</v>
      </c>
      <c r="AG269" t="s">
        <v>70</v>
      </c>
      <c r="AL269">
        <v>11</v>
      </c>
      <c r="AN269">
        <v>33.14</v>
      </c>
      <c r="AO269">
        <v>37.428045060999999</v>
      </c>
      <c r="AP269">
        <v>-85.578763823000003</v>
      </c>
      <c r="AQ269" t="s">
        <v>72</v>
      </c>
      <c r="AT269" t="s">
        <v>1428</v>
      </c>
      <c r="AU269">
        <v>1.952</v>
      </c>
      <c r="AV269" t="s">
        <v>4716</v>
      </c>
    </row>
    <row r="270" spans="1:48" x14ac:dyDescent="0.25">
      <c r="A270">
        <v>4</v>
      </c>
      <c r="B270" s="6">
        <f t="shared" si="4"/>
        <v>44</v>
      </c>
      <c r="C270" t="str">
        <f>VLOOKUP(B270,Sheet1!$A$2:$B$121,2,FALSE)</f>
        <v>Green</v>
      </c>
      <c r="D270" s="2" t="s">
        <v>1429</v>
      </c>
      <c r="E270">
        <v>10001</v>
      </c>
      <c r="F270" t="s">
        <v>45</v>
      </c>
      <c r="G270" t="s">
        <v>55</v>
      </c>
      <c r="H270" t="s">
        <v>75</v>
      </c>
      <c r="I270" t="s">
        <v>61</v>
      </c>
      <c r="J270">
        <v>467.96100000000001</v>
      </c>
      <c r="K270">
        <v>13</v>
      </c>
      <c r="L270">
        <v>12.14</v>
      </c>
      <c r="M270" s="9">
        <v>7</v>
      </c>
      <c r="N270" s="9">
        <v>5</v>
      </c>
      <c r="O270" s="9">
        <v>6</v>
      </c>
      <c r="P270" s="8" t="s">
        <v>49</v>
      </c>
      <c r="Q270" s="7">
        <v>4</v>
      </c>
      <c r="R270">
        <v>1960</v>
      </c>
      <c r="S270">
        <v>29</v>
      </c>
      <c r="T270">
        <v>3.73</v>
      </c>
      <c r="U270">
        <v>33.700000000000003</v>
      </c>
      <c r="V270" t="s">
        <v>76</v>
      </c>
      <c r="W270" t="s">
        <v>77</v>
      </c>
      <c r="X270" t="s">
        <v>52</v>
      </c>
      <c r="Y270" t="s">
        <v>99</v>
      </c>
      <c r="AB270" t="s">
        <v>1430</v>
      </c>
      <c r="AC270" t="s">
        <v>498</v>
      </c>
      <c r="AD270" t="s">
        <v>1431</v>
      </c>
      <c r="AE270" t="s">
        <v>82</v>
      </c>
      <c r="AF270" t="s">
        <v>46</v>
      </c>
      <c r="AG270" t="s">
        <v>70</v>
      </c>
      <c r="AL270">
        <v>7</v>
      </c>
      <c r="AN270">
        <v>36</v>
      </c>
      <c r="AO270">
        <v>37.398952934999997</v>
      </c>
      <c r="AP270">
        <v>-85.619477696000004</v>
      </c>
      <c r="AQ270" t="s">
        <v>72</v>
      </c>
      <c r="AT270" t="s">
        <v>1432</v>
      </c>
      <c r="AU270">
        <v>4.8000000000000001E-2</v>
      </c>
      <c r="AV270" t="s">
        <v>4716</v>
      </c>
    </row>
    <row r="271" spans="1:48" x14ac:dyDescent="0.25">
      <c r="A271">
        <v>4</v>
      </c>
      <c r="B271" s="6">
        <f t="shared" si="4"/>
        <v>44</v>
      </c>
      <c r="C271" t="str">
        <f>VLOOKUP(B271,Sheet1!$A$2:$B$121,2,FALSE)</f>
        <v>Green</v>
      </c>
      <c r="D271" s="2" t="s">
        <v>1433</v>
      </c>
      <c r="F271" t="s">
        <v>45</v>
      </c>
      <c r="G271" t="s">
        <v>55</v>
      </c>
      <c r="H271" t="s">
        <v>75</v>
      </c>
      <c r="I271" t="s">
        <v>105</v>
      </c>
      <c r="J271">
        <v>523.01800000000003</v>
      </c>
      <c r="K271">
        <v>14.11</v>
      </c>
      <c r="L271">
        <v>12.14</v>
      </c>
      <c r="M271" s="9">
        <v>6</v>
      </c>
      <c r="N271" s="9">
        <v>7</v>
      </c>
      <c r="O271" s="9">
        <v>6</v>
      </c>
      <c r="P271" s="8" t="s">
        <v>49</v>
      </c>
      <c r="Q271" s="7">
        <v>4</v>
      </c>
      <c r="R271">
        <v>1985</v>
      </c>
      <c r="S271">
        <v>94</v>
      </c>
      <c r="T271">
        <v>1.86</v>
      </c>
      <c r="U271">
        <v>47.5</v>
      </c>
      <c r="V271" t="s">
        <v>62</v>
      </c>
      <c r="W271" t="s">
        <v>77</v>
      </c>
      <c r="X271" t="s">
        <v>52</v>
      </c>
      <c r="Y271" t="s">
        <v>99</v>
      </c>
      <c r="AB271" t="s">
        <v>1434</v>
      </c>
      <c r="AC271" t="s">
        <v>1435</v>
      </c>
      <c r="AD271" t="s">
        <v>1436</v>
      </c>
      <c r="AE271" t="s">
        <v>82</v>
      </c>
      <c r="AF271" t="s">
        <v>46</v>
      </c>
      <c r="AG271" t="s">
        <v>70</v>
      </c>
      <c r="AL271">
        <v>12</v>
      </c>
      <c r="AN271">
        <v>37.07</v>
      </c>
      <c r="AO271">
        <v>37.144726001999999</v>
      </c>
      <c r="AP271">
        <v>-85.590024404999994</v>
      </c>
      <c r="AQ271" t="s">
        <v>83</v>
      </c>
      <c r="AT271" t="s">
        <v>1437</v>
      </c>
      <c r="AU271">
        <v>1.7350000000000001</v>
      </c>
      <c r="AV271" t="s">
        <v>4716</v>
      </c>
    </row>
    <row r="272" spans="1:48" x14ac:dyDescent="0.25">
      <c r="A272">
        <v>4</v>
      </c>
      <c r="B272" s="6">
        <f t="shared" si="4"/>
        <v>47</v>
      </c>
      <c r="C272" t="str">
        <f>VLOOKUP(B272,Sheet1!$A$2:$B$121,2,FALSE)</f>
        <v>Hardin</v>
      </c>
      <c r="D272" s="2" t="s">
        <v>1439</v>
      </c>
      <c r="E272">
        <v>1093</v>
      </c>
      <c r="F272" t="s">
        <v>45</v>
      </c>
      <c r="G272" t="s">
        <v>55</v>
      </c>
      <c r="H272" t="s">
        <v>47</v>
      </c>
      <c r="I272" t="s">
        <v>92</v>
      </c>
      <c r="J272">
        <v>19260.402999999998</v>
      </c>
      <c r="K272">
        <v>25.92</v>
      </c>
      <c r="L272">
        <v>20.010000000000002</v>
      </c>
      <c r="M272" s="9">
        <v>5</v>
      </c>
      <c r="N272" s="9">
        <v>5</v>
      </c>
      <c r="O272" s="9">
        <v>5</v>
      </c>
      <c r="P272" s="8" t="s">
        <v>49</v>
      </c>
      <c r="Q272" s="7">
        <v>4</v>
      </c>
      <c r="R272">
        <v>1941</v>
      </c>
      <c r="S272">
        <v>1701</v>
      </c>
      <c r="T272">
        <v>1.86</v>
      </c>
      <c r="U272">
        <v>66.8</v>
      </c>
      <c r="V272" t="s">
        <v>50</v>
      </c>
      <c r="W272" t="s">
        <v>51</v>
      </c>
      <c r="X272" t="s">
        <v>442</v>
      </c>
      <c r="Y272" t="s">
        <v>99</v>
      </c>
      <c r="Z272" t="s">
        <v>1440</v>
      </c>
      <c r="AB272" t="s">
        <v>714</v>
      </c>
      <c r="AC272" t="s">
        <v>1441</v>
      </c>
      <c r="AE272" t="s">
        <v>54</v>
      </c>
      <c r="AF272" t="s">
        <v>55</v>
      </c>
      <c r="AG272" t="s">
        <v>56</v>
      </c>
      <c r="AH272">
        <v>36</v>
      </c>
      <c r="AI272">
        <v>37</v>
      </c>
      <c r="AJ272">
        <v>40</v>
      </c>
      <c r="AK272">
        <v>44</v>
      </c>
      <c r="AM272" t="s">
        <v>312</v>
      </c>
      <c r="AN272">
        <v>743.11</v>
      </c>
      <c r="AO272">
        <v>37.767069204000002</v>
      </c>
      <c r="AP272">
        <v>-85.703693526999999</v>
      </c>
      <c r="AQ272" t="s">
        <v>83</v>
      </c>
      <c r="AR272" t="s">
        <v>666</v>
      </c>
      <c r="AT272" t="s">
        <v>1442</v>
      </c>
      <c r="AU272">
        <v>28.175999999999998</v>
      </c>
      <c r="AV272" t="s">
        <v>4716</v>
      </c>
    </row>
    <row r="273" spans="1:48" x14ac:dyDescent="0.25">
      <c r="A273">
        <v>4</v>
      </c>
      <c r="B273" s="6">
        <f t="shared" si="4"/>
        <v>47</v>
      </c>
      <c r="C273" t="str">
        <f>VLOOKUP(B273,Sheet1!$A$2:$B$121,2,FALSE)</f>
        <v>Hardin</v>
      </c>
      <c r="D273" s="2" t="s">
        <v>1443</v>
      </c>
      <c r="E273">
        <v>10010</v>
      </c>
      <c r="F273" t="s">
        <v>45</v>
      </c>
      <c r="G273" t="s">
        <v>55</v>
      </c>
      <c r="H273" t="s">
        <v>47</v>
      </c>
      <c r="I273" t="s">
        <v>48</v>
      </c>
      <c r="J273">
        <v>545.01300000000003</v>
      </c>
      <c r="K273">
        <v>20</v>
      </c>
      <c r="L273">
        <v>16.079999999999998</v>
      </c>
      <c r="M273" s="9">
        <v>6</v>
      </c>
      <c r="N273" s="9">
        <v>6</v>
      </c>
      <c r="O273" s="9">
        <v>6</v>
      </c>
      <c r="P273" s="8" t="s">
        <v>49</v>
      </c>
      <c r="Q273" s="7">
        <v>4</v>
      </c>
      <c r="R273">
        <v>1935</v>
      </c>
      <c r="S273">
        <v>82</v>
      </c>
      <c r="T273">
        <v>3.73</v>
      </c>
      <c r="U273">
        <v>82.9</v>
      </c>
      <c r="V273" t="s">
        <v>76</v>
      </c>
      <c r="W273" t="s">
        <v>63</v>
      </c>
      <c r="X273" t="s">
        <v>52</v>
      </c>
      <c r="Y273" t="s">
        <v>99</v>
      </c>
      <c r="Z273" t="s">
        <v>636</v>
      </c>
      <c r="AB273" t="s">
        <v>1444</v>
      </c>
      <c r="AC273" t="s">
        <v>1445</v>
      </c>
      <c r="AE273" t="s">
        <v>54</v>
      </c>
      <c r="AF273" t="s">
        <v>46</v>
      </c>
      <c r="AG273" t="s">
        <v>70</v>
      </c>
      <c r="AH273">
        <v>17</v>
      </c>
      <c r="AI273">
        <v>19</v>
      </c>
      <c r="AJ273">
        <v>21</v>
      </c>
      <c r="AM273" t="s">
        <v>71</v>
      </c>
      <c r="AN273">
        <v>27.25</v>
      </c>
      <c r="AO273">
        <v>37.752560649000003</v>
      </c>
      <c r="AP273">
        <v>-86.094464079999995</v>
      </c>
      <c r="AQ273" t="s">
        <v>83</v>
      </c>
      <c r="AT273" t="s">
        <v>1446</v>
      </c>
      <c r="AU273">
        <v>5.0739999999999998</v>
      </c>
      <c r="AV273" t="s">
        <v>4716</v>
      </c>
    </row>
    <row r="274" spans="1:48" x14ac:dyDescent="0.25">
      <c r="A274">
        <v>4</v>
      </c>
      <c r="B274" s="6">
        <f t="shared" ref="B274:B337" si="5">LEFT(D274,3)*1</f>
        <v>47</v>
      </c>
      <c r="C274" t="str">
        <f>VLOOKUP(B274,Sheet1!$A$2:$B$121,2,FALSE)</f>
        <v>Hardin</v>
      </c>
      <c r="D274" s="2" t="s">
        <v>1447</v>
      </c>
      <c r="E274">
        <v>10011</v>
      </c>
      <c r="F274" t="s">
        <v>712</v>
      </c>
      <c r="G274" t="s">
        <v>55</v>
      </c>
      <c r="H274" t="s">
        <v>47</v>
      </c>
      <c r="I274" t="s">
        <v>137</v>
      </c>
      <c r="J274">
        <v>718.38300000000004</v>
      </c>
      <c r="K274">
        <v>23.29</v>
      </c>
      <c r="L274">
        <v>21.98</v>
      </c>
      <c r="M274" s="9">
        <v>7</v>
      </c>
      <c r="N274" s="9">
        <v>7</v>
      </c>
      <c r="O274" s="9">
        <v>7</v>
      </c>
      <c r="P274" s="8" t="s">
        <v>49</v>
      </c>
      <c r="Q274" s="7">
        <v>4</v>
      </c>
      <c r="R274">
        <v>1978</v>
      </c>
      <c r="S274">
        <v>384</v>
      </c>
      <c r="T274">
        <v>1.86</v>
      </c>
      <c r="U274">
        <v>67.7</v>
      </c>
      <c r="V274" t="s">
        <v>76</v>
      </c>
      <c r="W274" t="s">
        <v>63</v>
      </c>
      <c r="X274" t="s">
        <v>52</v>
      </c>
      <c r="Y274" t="s">
        <v>99</v>
      </c>
      <c r="Z274" t="s">
        <v>536</v>
      </c>
      <c r="AA274" t="s">
        <v>537</v>
      </c>
      <c r="AB274" t="s">
        <v>1448</v>
      </c>
      <c r="AC274" t="s">
        <v>1449</v>
      </c>
      <c r="AE274" t="s">
        <v>54</v>
      </c>
      <c r="AF274" t="s">
        <v>46</v>
      </c>
      <c r="AG274" t="s">
        <v>70</v>
      </c>
      <c r="AH274">
        <v>20</v>
      </c>
      <c r="AI274">
        <v>21</v>
      </c>
      <c r="AM274" t="s">
        <v>71</v>
      </c>
      <c r="AN274">
        <v>30.84</v>
      </c>
      <c r="AO274">
        <v>37.737469361999999</v>
      </c>
      <c r="AP274">
        <v>-85.981659140000005</v>
      </c>
      <c r="AQ274" t="s">
        <v>83</v>
      </c>
      <c r="AT274" t="s">
        <v>1450</v>
      </c>
      <c r="AU274">
        <v>2.7080000000000002</v>
      </c>
      <c r="AV274" t="s">
        <v>4716</v>
      </c>
    </row>
    <row r="275" spans="1:48" x14ac:dyDescent="0.25">
      <c r="A275">
        <v>4</v>
      </c>
      <c r="B275" s="6">
        <f t="shared" si="5"/>
        <v>47</v>
      </c>
      <c r="C275" t="str">
        <f>VLOOKUP(B275,Sheet1!$A$2:$B$121,2,FALSE)</f>
        <v>Hardin</v>
      </c>
      <c r="D275" s="2" t="s">
        <v>1451</v>
      </c>
      <c r="E275">
        <v>10012</v>
      </c>
      <c r="F275" t="s">
        <v>45</v>
      </c>
      <c r="G275" t="s">
        <v>55</v>
      </c>
      <c r="H275" t="s">
        <v>47</v>
      </c>
      <c r="I275" t="s">
        <v>137</v>
      </c>
      <c r="J275">
        <v>688.029</v>
      </c>
      <c r="K275">
        <v>22.31</v>
      </c>
      <c r="L275">
        <v>20.010000000000002</v>
      </c>
      <c r="M275" s="9">
        <v>5</v>
      </c>
      <c r="N275" s="9">
        <v>6</v>
      </c>
      <c r="O275" s="9">
        <v>6</v>
      </c>
      <c r="P275" s="8" t="s">
        <v>49</v>
      </c>
      <c r="Q275" s="7">
        <v>4</v>
      </c>
      <c r="R275">
        <v>1976</v>
      </c>
      <c r="S275">
        <v>145</v>
      </c>
      <c r="T275">
        <v>6.21</v>
      </c>
      <c r="U275">
        <v>75.5</v>
      </c>
      <c r="V275" t="s">
        <v>62</v>
      </c>
      <c r="W275" t="s">
        <v>63</v>
      </c>
      <c r="X275" t="s">
        <v>52</v>
      </c>
      <c r="Y275" t="s">
        <v>99</v>
      </c>
      <c r="Z275" t="s">
        <v>536</v>
      </c>
      <c r="AB275" t="s">
        <v>1452</v>
      </c>
      <c r="AC275" t="s">
        <v>589</v>
      </c>
      <c r="AD275" t="s">
        <v>1453</v>
      </c>
      <c r="AE275" t="s">
        <v>54</v>
      </c>
      <c r="AF275" t="s">
        <v>46</v>
      </c>
      <c r="AG275" t="s">
        <v>70</v>
      </c>
      <c r="AI275">
        <v>21</v>
      </c>
      <c r="AJ275">
        <v>25</v>
      </c>
      <c r="AM275" t="s">
        <v>71</v>
      </c>
      <c r="AN275">
        <v>30.84</v>
      </c>
      <c r="AO275">
        <v>37.494812445000001</v>
      </c>
      <c r="AP275">
        <v>-85.992846979999996</v>
      </c>
      <c r="AQ275" t="s">
        <v>83</v>
      </c>
      <c r="AT275" t="s">
        <v>1454</v>
      </c>
      <c r="AU275">
        <v>3.6920000000000002</v>
      </c>
      <c r="AV275" t="s">
        <v>4716</v>
      </c>
    </row>
    <row r="276" spans="1:48" x14ac:dyDescent="0.25">
      <c r="A276">
        <v>4</v>
      </c>
      <c r="B276" s="6">
        <f t="shared" si="5"/>
        <v>47</v>
      </c>
      <c r="C276" t="str">
        <f>VLOOKUP(B276,Sheet1!$A$2:$B$121,2,FALSE)</f>
        <v>Hardin</v>
      </c>
      <c r="D276" s="2" t="s">
        <v>1455</v>
      </c>
      <c r="E276">
        <v>10013</v>
      </c>
      <c r="F276" t="s">
        <v>45</v>
      </c>
      <c r="G276" t="s">
        <v>55</v>
      </c>
      <c r="H276" t="s">
        <v>75</v>
      </c>
      <c r="I276" t="s">
        <v>137</v>
      </c>
      <c r="J276">
        <v>770.05</v>
      </c>
      <c r="K276">
        <v>23.95</v>
      </c>
      <c r="L276">
        <v>21.98</v>
      </c>
      <c r="M276" s="9">
        <v>7</v>
      </c>
      <c r="N276" s="9">
        <v>6</v>
      </c>
      <c r="O276" s="9">
        <v>7</v>
      </c>
      <c r="P276" s="8" t="s">
        <v>49</v>
      </c>
      <c r="Q276" s="7">
        <v>4</v>
      </c>
      <c r="R276">
        <v>1972</v>
      </c>
      <c r="S276">
        <v>1192</v>
      </c>
      <c r="T276">
        <v>1.86</v>
      </c>
      <c r="U276">
        <v>57.1</v>
      </c>
      <c r="V276" t="s">
        <v>76</v>
      </c>
      <c r="W276" t="s">
        <v>77</v>
      </c>
      <c r="X276" t="s">
        <v>52</v>
      </c>
      <c r="Y276" t="s">
        <v>99</v>
      </c>
      <c r="AB276" t="s">
        <v>1456</v>
      </c>
      <c r="AC276" t="s">
        <v>1457</v>
      </c>
      <c r="AD276" t="s">
        <v>1458</v>
      </c>
      <c r="AE276" t="s">
        <v>82</v>
      </c>
      <c r="AF276" t="s">
        <v>46</v>
      </c>
      <c r="AG276" t="s">
        <v>70</v>
      </c>
      <c r="AL276">
        <v>16</v>
      </c>
      <c r="AN276">
        <v>32.15</v>
      </c>
      <c r="AO276">
        <v>37.769039874999997</v>
      </c>
      <c r="AP276">
        <v>-85.872226755</v>
      </c>
      <c r="AQ276" t="s">
        <v>83</v>
      </c>
      <c r="AT276" t="s">
        <v>1459</v>
      </c>
      <c r="AU276">
        <v>1.0489999999999999</v>
      </c>
      <c r="AV276" t="s">
        <v>4716</v>
      </c>
    </row>
    <row r="277" spans="1:48" x14ac:dyDescent="0.25">
      <c r="A277">
        <v>4</v>
      </c>
      <c r="B277" s="6">
        <f t="shared" si="5"/>
        <v>47</v>
      </c>
      <c r="C277" t="str">
        <f>VLOOKUP(B277,Sheet1!$A$2:$B$121,2,FALSE)</f>
        <v>Hardin</v>
      </c>
      <c r="D277" s="2" t="s">
        <v>1460</v>
      </c>
      <c r="F277" t="s">
        <v>45</v>
      </c>
      <c r="G277" t="s">
        <v>55</v>
      </c>
      <c r="H277" t="s">
        <v>75</v>
      </c>
      <c r="I277" t="s">
        <v>137</v>
      </c>
      <c r="J277">
        <v>836.02099999999996</v>
      </c>
      <c r="K277">
        <v>22</v>
      </c>
      <c r="L277">
        <v>18.04</v>
      </c>
      <c r="M277" s="9">
        <v>6</v>
      </c>
      <c r="N277" s="9">
        <v>6</v>
      </c>
      <c r="O277" s="9">
        <v>7</v>
      </c>
      <c r="P277" s="8" t="s">
        <v>49</v>
      </c>
      <c r="Q277" s="7">
        <v>4</v>
      </c>
      <c r="R277">
        <v>1974</v>
      </c>
      <c r="S277">
        <v>122</v>
      </c>
      <c r="T277">
        <v>1.86</v>
      </c>
      <c r="U277">
        <v>50.5</v>
      </c>
      <c r="V277" t="s">
        <v>76</v>
      </c>
      <c r="W277" t="s">
        <v>77</v>
      </c>
      <c r="X277" t="s">
        <v>52</v>
      </c>
      <c r="Y277" t="s">
        <v>99</v>
      </c>
      <c r="AB277" t="s">
        <v>1461</v>
      </c>
      <c r="AC277" t="s">
        <v>1462</v>
      </c>
      <c r="AD277" t="s">
        <v>1463</v>
      </c>
      <c r="AE277" t="s">
        <v>82</v>
      </c>
      <c r="AF277" t="s">
        <v>46</v>
      </c>
      <c r="AG277" t="s">
        <v>70</v>
      </c>
      <c r="AL277">
        <v>11</v>
      </c>
      <c r="AN277">
        <v>38</v>
      </c>
      <c r="AO277">
        <v>37.625891273999997</v>
      </c>
      <c r="AP277">
        <v>-85.905705334000004</v>
      </c>
      <c r="AQ277" t="s">
        <v>83</v>
      </c>
      <c r="AT277" t="s">
        <v>1464</v>
      </c>
      <c r="AU277">
        <v>3.6360000000000001</v>
      </c>
      <c r="AV277" t="s">
        <v>4716</v>
      </c>
    </row>
    <row r="278" spans="1:48" x14ac:dyDescent="0.25">
      <c r="A278">
        <v>4</v>
      </c>
      <c r="B278" s="6">
        <f t="shared" si="5"/>
        <v>47</v>
      </c>
      <c r="C278" t="str">
        <f>VLOOKUP(B278,Sheet1!$A$2:$B$121,2,FALSE)</f>
        <v>Hardin</v>
      </c>
      <c r="D278" s="2" t="s">
        <v>1465</v>
      </c>
      <c r="F278" t="s">
        <v>45</v>
      </c>
      <c r="G278" t="s">
        <v>55</v>
      </c>
      <c r="H278" t="s">
        <v>75</v>
      </c>
      <c r="I278" t="s">
        <v>137</v>
      </c>
      <c r="J278">
        <v>595.24400000000003</v>
      </c>
      <c r="K278">
        <v>22.97</v>
      </c>
      <c r="L278">
        <v>20.010000000000002</v>
      </c>
      <c r="M278" s="9">
        <v>7</v>
      </c>
      <c r="N278" s="9">
        <v>5</v>
      </c>
      <c r="O278" s="9">
        <v>6</v>
      </c>
      <c r="P278" s="8" t="s">
        <v>49</v>
      </c>
      <c r="Q278" s="7">
        <v>4</v>
      </c>
      <c r="R278">
        <v>1974</v>
      </c>
      <c r="S278">
        <v>244</v>
      </c>
      <c r="T278">
        <v>1.86</v>
      </c>
      <c r="U278">
        <v>58.8</v>
      </c>
      <c r="V278" t="s">
        <v>76</v>
      </c>
      <c r="W278" t="s">
        <v>77</v>
      </c>
      <c r="X278" t="s">
        <v>52</v>
      </c>
      <c r="Y278" t="s">
        <v>99</v>
      </c>
      <c r="AB278" t="s">
        <v>1466</v>
      </c>
      <c r="AC278" t="s">
        <v>1467</v>
      </c>
      <c r="AD278" t="s">
        <v>1468</v>
      </c>
      <c r="AE278" t="s">
        <v>82</v>
      </c>
      <c r="AF278" t="s">
        <v>46</v>
      </c>
      <c r="AG278" t="s">
        <v>70</v>
      </c>
      <c r="AL278">
        <v>16</v>
      </c>
      <c r="AN278">
        <v>25.92</v>
      </c>
      <c r="AO278">
        <v>37.663820405999999</v>
      </c>
      <c r="AP278">
        <v>-85.766656796999996</v>
      </c>
      <c r="AQ278" t="s">
        <v>83</v>
      </c>
      <c r="AT278" t="s">
        <v>1469</v>
      </c>
      <c r="AU278">
        <v>2.9710000000000001</v>
      </c>
      <c r="AV278" t="s">
        <v>4716</v>
      </c>
    </row>
    <row r="279" spans="1:48" x14ac:dyDescent="0.25">
      <c r="A279">
        <v>4</v>
      </c>
      <c r="B279" s="6">
        <f t="shared" si="5"/>
        <v>47</v>
      </c>
      <c r="C279" t="str">
        <f>VLOOKUP(B279,Sheet1!$A$2:$B$121,2,FALSE)</f>
        <v>Hardin</v>
      </c>
      <c r="D279" s="2" t="s">
        <v>1470</v>
      </c>
      <c r="F279" t="s">
        <v>45</v>
      </c>
      <c r="G279" t="s">
        <v>55</v>
      </c>
      <c r="H279" t="s">
        <v>75</v>
      </c>
      <c r="I279" t="s">
        <v>137</v>
      </c>
      <c r="J279">
        <v>923.54399999999998</v>
      </c>
      <c r="K279">
        <v>25.59</v>
      </c>
      <c r="L279">
        <v>20.010000000000002</v>
      </c>
      <c r="M279" s="9">
        <v>6</v>
      </c>
      <c r="N279" s="9">
        <v>6</v>
      </c>
      <c r="O279" s="9">
        <v>6</v>
      </c>
      <c r="P279" s="8" t="s">
        <v>49</v>
      </c>
      <c r="Q279" s="7">
        <v>4</v>
      </c>
      <c r="R279">
        <v>1977</v>
      </c>
      <c r="S279">
        <v>24</v>
      </c>
      <c r="T279">
        <v>1.86</v>
      </c>
      <c r="U279">
        <v>66.5</v>
      </c>
      <c r="V279" t="s">
        <v>76</v>
      </c>
      <c r="W279" t="s">
        <v>77</v>
      </c>
      <c r="X279" t="s">
        <v>52</v>
      </c>
      <c r="Y279" t="s">
        <v>99</v>
      </c>
      <c r="AB279" t="s">
        <v>1471</v>
      </c>
      <c r="AC279" t="s">
        <v>1472</v>
      </c>
      <c r="AD279" t="s">
        <v>1473</v>
      </c>
      <c r="AE279" t="s">
        <v>82</v>
      </c>
      <c r="AF279" t="s">
        <v>46</v>
      </c>
      <c r="AG279" t="s">
        <v>70</v>
      </c>
      <c r="AL279">
        <v>14</v>
      </c>
      <c r="AN279">
        <v>36.090000000000003</v>
      </c>
      <c r="AO279">
        <v>37.576856765999999</v>
      </c>
      <c r="AP279">
        <v>-85.847365769999996</v>
      </c>
      <c r="AQ279" t="s">
        <v>83</v>
      </c>
      <c r="AT279" t="s">
        <v>1474</v>
      </c>
      <c r="AU279">
        <v>1.27</v>
      </c>
      <c r="AV279" t="s">
        <v>4716</v>
      </c>
    </row>
    <row r="280" spans="1:48" x14ac:dyDescent="0.25">
      <c r="A280">
        <v>4</v>
      </c>
      <c r="B280" s="6">
        <f t="shared" si="5"/>
        <v>47</v>
      </c>
      <c r="C280" t="str">
        <f>VLOOKUP(B280,Sheet1!$A$2:$B$121,2,FALSE)</f>
        <v>Hardin</v>
      </c>
      <c r="D280" s="2" t="s">
        <v>1475</v>
      </c>
      <c r="F280" t="s">
        <v>45</v>
      </c>
      <c r="G280" t="s">
        <v>55</v>
      </c>
      <c r="H280" t="s">
        <v>75</v>
      </c>
      <c r="I280" t="s">
        <v>137</v>
      </c>
      <c r="J280">
        <v>748.73800000000006</v>
      </c>
      <c r="K280">
        <v>24.28</v>
      </c>
      <c r="L280">
        <v>18.04</v>
      </c>
      <c r="M280" s="9">
        <v>6</v>
      </c>
      <c r="N280" s="9">
        <v>6</v>
      </c>
      <c r="O280" s="9">
        <v>7</v>
      </c>
      <c r="P280" s="8" t="s">
        <v>49</v>
      </c>
      <c r="Q280" s="7">
        <v>4</v>
      </c>
      <c r="R280">
        <v>1970</v>
      </c>
      <c r="S280">
        <v>305</v>
      </c>
      <c r="T280">
        <v>1.86</v>
      </c>
      <c r="U280">
        <v>60.4</v>
      </c>
      <c r="V280" t="s">
        <v>76</v>
      </c>
      <c r="W280" t="s">
        <v>77</v>
      </c>
      <c r="X280" t="s">
        <v>52</v>
      </c>
      <c r="Y280" t="s">
        <v>99</v>
      </c>
      <c r="AB280" t="s">
        <v>1476</v>
      </c>
      <c r="AC280" t="s">
        <v>1462</v>
      </c>
      <c r="AD280" t="s">
        <v>1477</v>
      </c>
      <c r="AE280" t="s">
        <v>82</v>
      </c>
      <c r="AF280" t="s">
        <v>46</v>
      </c>
      <c r="AG280" t="s">
        <v>70</v>
      </c>
      <c r="AL280">
        <v>16</v>
      </c>
      <c r="AN280">
        <v>30.84</v>
      </c>
      <c r="AO280">
        <v>37.628846605</v>
      </c>
      <c r="AP280">
        <v>-85.871182477999994</v>
      </c>
      <c r="AQ280" t="s">
        <v>83</v>
      </c>
      <c r="AT280" t="s">
        <v>1478</v>
      </c>
      <c r="AU280">
        <v>2.0590000000000002</v>
      </c>
      <c r="AV280" t="s">
        <v>4716</v>
      </c>
    </row>
    <row r="281" spans="1:48" x14ac:dyDescent="0.25">
      <c r="A281">
        <v>4</v>
      </c>
      <c r="B281" s="6">
        <f t="shared" si="5"/>
        <v>47</v>
      </c>
      <c r="C281" t="str">
        <f>VLOOKUP(B281,Sheet1!$A$2:$B$121,2,FALSE)</f>
        <v>Hardin</v>
      </c>
      <c r="D281" s="2" t="s">
        <v>1479</v>
      </c>
      <c r="F281" t="s">
        <v>45</v>
      </c>
      <c r="G281" t="s">
        <v>55</v>
      </c>
      <c r="H281" t="s">
        <v>75</v>
      </c>
      <c r="I281" t="s">
        <v>48</v>
      </c>
      <c r="J281">
        <v>2774.1480000000001</v>
      </c>
      <c r="K281">
        <v>14</v>
      </c>
      <c r="L281">
        <v>14.11</v>
      </c>
      <c r="M281" s="9">
        <v>6</v>
      </c>
      <c r="N281" s="9">
        <v>6</v>
      </c>
      <c r="O281" s="9">
        <v>6</v>
      </c>
      <c r="P281" s="8" t="s">
        <v>49</v>
      </c>
      <c r="Q281" s="7">
        <v>4</v>
      </c>
      <c r="R281">
        <v>1918</v>
      </c>
      <c r="S281">
        <v>229</v>
      </c>
      <c r="T281">
        <v>1.24</v>
      </c>
      <c r="U281">
        <v>29.8</v>
      </c>
      <c r="V281" t="s">
        <v>62</v>
      </c>
      <c r="W281" t="s">
        <v>77</v>
      </c>
      <c r="X281" t="s">
        <v>52</v>
      </c>
      <c r="Y281" t="s">
        <v>53</v>
      </c>
      <c r="Z281" t="s">
        <v>1480</v>
      </c>
      <c r="AB281" t="s">
        <v>1481</v>
      </c>
      <c r="AC281" t="s">
        <v>1482</v>
      </c>
      <c r="AD281" t="s">
        <v>1483</v>
      </c>
      <c r="AE281" t="s">
        <v>82</v>
      </c>
      <c r="AF281" t="s">
        <v>46</v>
      </c>
      <c r="AG281" t="s">
        <v>70</v>
      </c>
      <c r="AL281">
        <v>7</v>
      </c>
      <c r="AN281">
        <v>198.16</v>
      </c>
      <c r="AO281">
        <v>37.555313224999999</v>
      </c>
      <c r="AP281">
        <v>-86.031744513999996</v>
      </c>
      <c r="AQ281" t="s">
        <v>72</v>
      </c>
      <c r="AT281" t="s">
        <v>1484</v>
      </c>
      <c r="AU281">
        <v>0.20599999999999999</v>
      </c>
      <c r="AV281" t="s">
        <v>4716</v>
      </c>
    </row>
    <row r="282" spans="1:48" x14ac:dyDescent="0.25">
      <c r="A282">
        <v>4</v>
      </c>
      <c r="B282" s="6">
        <f t="shared" si="5"/>
        <v>47</v>
      </c>
      <c r="C282" t="str">
        <f>VLOOKUP(B282,Sheet1!$A$2:$B$121,2,FALSE)</f>
        <v>Hardin</v>
      </c>
      <c r="D282" s="2" t="s">
        <v>1485</v>
      </c>
      <c r="F282" t="s">
        <v>45</v>
      </c>
      <c r="G282" t="s">
        <v>55</v>
      </c>
      <c r="H282" t="s">
        <v>75</v>
      </c>
      <c r="I282" t="s">
        <v>137</v>
      </c>
      <c r="J282">
        <v>691.24400000000003</v>
      </c>
      <c r="K282">
        <v>25.6</v>
      </c>
      <c r="L282">
        <v>20.010000000000002</v>
      </c>
      <c r="M282" s="9">
        <v>7</v>
      </c>
      <c r="N282" s="9">
        <v>5</v>
      </c>
      <c r="O282" s="9">
        <v>7</v>
      </c>
      <c r="P282" s="8" t="s">
        <v>49</v>
      </c>
      <c r="Q282" s="7">
        <v>4</v>
      </c>
      <c r="R282">
        <v>1978</v>
      </c>
      <c r="S282">
        <v>89</v>
      </c>
      <c r="T282">
        <v>98.8</v>
      </c>
      <c r="U282">
        <v>60.8</v>
      </c>
      <c r="V282" t="s">
        <v>76</v>
      </c>
      <c r="W282" t="s">
        <v>77</v>
      </c>
      <c r="X282" t="s">
        <v>52</v>
      </c>
      <c r="Y282" t="s">
        <v>99</v>
      </c>
      <c r="AB282" t="s">
        <v>1486</v>
      </c>
      <c r="AC282" t="s">
        <v>1487</v>
      </c>
      <c r="AD282" t="s">
        <v>1488</v>
      </c>
      <c r="AE282" t="s">
        <v>82</v>
      </c>
      <c r="AF282" t="s">
        <v>46</v>
      </c>
      <c r="AG282" t="s">
        <v>70</v>
      </c>
      <c r="AL282">
        <v>14</v>
      </c>
      <c r="AN282">
        <v>27</v>
      </c>
      <c r="AO282">
        <v>37.626920710999997</v>
      </c>
      <c r="AP282">
        <v>-86.126148375</v>
      </c>
      <c r="AQ282" t="s">
        <v>83</v>
      </c>
      <c r="AT282" t="s">
        <v>1489</v>
      </c>
      <c r="AU282">
        <v>0.81499999999999995</v>
      </c>
      <c r="AV282" t="s">
        <v>4716</v>
      </c>
    </row>
    <row r="283" spans="1:48" x14ac:dyDescent="0.25">
      <c r="A283">
        <v>4</v>
      </c>
      <c r="B283" s="6">
        <f t="shared" si="5"/>
        <v>47</v>
      </c>
      <c r="C283" t="str">
        <f>VLOOKUP(B283,Sheet1!$A$2:$B$121,2,FALSE)</f>
        <v>Hardin</v>
      </c>
      <c r="D283" s="2" t="s">
        <v>1490</v>
      </c>
      <c r="F283" t="s">
        <v>45</v>
      </c>
      <c r="G283" t="s">
        <v>55</v>
      </c>
      <c r="H283" t="s">
        <v>75</v>
      </c>
      <c r="I283" t="s">
        <v>92</v>
      </c>
      <c r="J283">
        <v>708.26499999999999</v>
      </c>
      <c r="K283">
        <v>22.97</v>
      </c>
      <c r="L283">
        <v>21.98</v>
      </c>
      <c r="M283" s="9">
        <v>7</v>
      </c>
      <c r="N283" s="9">
        <v>6</v>
      </c>
      <c r="O283" s="9">
        <v>6</v>
      </c>
      <c r="P283" s="8" t="s">
        <v>49</v>
      </c>
      <c r="Q283" s="7">
        <v>4</v>
      </c>
      <c r="R283">
        <v>1945</v>
      </c>
      <c r="S283">
        <v>100</v>
      </c>
      <c r="T283">
        <v>1.24</v>
      </c>
      <c r="U283">
        <v>67.7</v>
      </c>
      <c r="V283" t="s">
        <v>76</v>
      </c>
      <c r="W283" t="s">
        <v>77</v>
      </c>
      <c r="X283" t="s">
        <v>52</v>
      </c>
      <c r="Y283" t="s">
        <v>99</v>
      </c>
      <c r="AB283" t="s">
        <v>1491</v>
      </c>
      <c r="AC283" t="s">
        <v>1492</v>
      </c>
      <c r="AD283" t="s">
        <v>1493</v>
      </c>
      <c r="AE283" t="s">
        <v>82</v>
      </c>
      <c r="AF283" t="s">
        <v>46</v>
      </c>
      <c r="AG283" t="s">
        <v>70</v>
      </c>
      <c r="AL283">
        <v>15</v>
      </c>
      <c r="AN283">
        <v>30.84</v>
      </c>
      <c r="AO283">
        <v>37.687644548000002</v>
      </c>
      <c r="AP283">
        <v>-85.982259381000006</v>
      </c>
      <c r="AQ283" t="s">
        <v>83</v>
      </c>
      <c r="AT283" t="s">
        <v>1494</v>
      </c>
      <c r="AU283">
        <v>1.052</v>
      </c>
      <c r="AV283" t="s">
        <v>4716</v>
      </c>
    </row>
    <row r="284" spans="1:48" x14ac:dyDescent="0.25">
      <c r="A284">
        <v>4</v>
      </c>
      <c r="B284" s="6">
        <f t="shared" si="5"/>
        <v>47</v>
      </c>
      <c r="C284" t="str">
        <f>VLOOKUP(B284,Sheet1!$A$2:$B$121,2,FALSE)</f>
        <v>Hardin</v>
      </c>
      <c r="D284" s="2" t="s">
        <v>1495</v>
      </c>
      <c r="F284" t="s">
        <v>45</v>
      </c>
      <c r="G284" t="s">
        <v>55</v>
      </c>
      <c r="H284" t="s">
        <v>75</v>
      </c>
      <c r="I284" t="s">
        <v>105</v>
      </c>
      <c r="J284">
        <v>1836.7539999999999</v>
      </c>
      <c r="K284">
        <v>25.92</v>
      </c>
      <c r="L284">
        <v>20.010000000000002</v>
      </c>
      <c r="M284" s="9">
        <v>7</v>
      </c>
      <c r="N284" s="9">
        <v>5</v>
      </c>
      <c r="O284" s="9">
        <v>5</v>
      </c>
      <c r="P284" s="8" t="s">
        <v>49</v>
      </c>
      <c r="Q284" s="7">
        <v>4</v>
      </c>
      <c r="R284">
        <v>1981</v>
      </c>
      <c r="S284">
        <v>65</v>
      </c>
      <c r="T284">
        <v>98.8</v>
      </c>
      <c r="U284">
        <v>50.8</v>
      </c>
      <c r="V284" t="s">
        <v>76</v>
      </c>
      <c r="W284" t="s">
        <v>77</v>
      </c>
      <c r="X284" t="s">
        <v>52</v>
      </c>
      <c r="Y284" t="s">
        <v>99</v>
      </c>
      <c r="AB284" t="s">
        <v>1496</v>
      </c>
      <c r="AC284" t="s">
        <v>1487</v>
      </c>
      <c r="AD284" t="s">
        <v>1497</v>
      </c>
      <c r="AE284" t="s">
        <v>82</v>
      </c>
      <c r="AF284" t="s">
        <v>46</v>
      </c>
      <c r="AG284" t="s">
        <v>70</v>
      </c>
      <c r="AL284">
        <v>14</v>
      </c>
      <c r="AN284">
        <v>70.87</v>
      </c>
      <c r="AO284">
        <v>37.640827131999998</v>
      </c>
      <c r="AP284">
        <v>-86.163711853999999</v>
      </c>
      <c r="AQ284" t="s">
        <v>83</v>
      </c>
      <c r="AT284" t="s">
        <v>1498</v>
      </c>
      <c r="AU284">
        <v>1.9330000000000001</v>
      </c>
      <c r="AV284" t="s">
        <v>4716</v>
      </c>
    </row>
    <row r="285" spans="1:48" x14ac:dyDescent="0.25">
      <c r="A285">
        <v>4</v>
      </c>
      <c r="B285" s="6">
        <f t="shared" si="5"/>
        <v>47</v>
      </c>
      <c r="C285" t="str">
        <f>VLOOKUP(B285,Sheet1!$A$2:$B$121,2,FALSE)</f>
        <v>Hardin</v>
      </c>
      <c r="D285" s="2" t="s">
        <v>1499</v>
      </c>
      <c r="F285" t="s">
        <v>45</v>
      </c>
      <c r="G285" t="s">
        <v>55</v>
      </c>
      <c r="H285" t="s">
        <v>75</v>
      </c>
      <c r="I285" t="s">
        <v>105</v>
      </c>
      <c r="J285">
        <v>498.37</v>
      </c>
      <c r="K285">
        <v>16.079999999999998</v>
      </c>
      <c r="L285">
        <v>14.11</v>
      </c>
      <c r="M285" s="9">
        <v>6</v>
      </c>
      <c r="N285" s="9">
        <v>6</v>
      </c>
      <c r="O285" s="9">
        <v>6</v>
      </c>
      <c r="P285" s="8" t="s">
        <v>49</v>
      </c>
      <c r="Q285" s="7">
        <v>4</v>
      </c>
      <c r="R285">
        <v>1980</v>
      </c>
      <c r="S285">
        <v>121</v>
      </c>
      <c r="T285">
        <v>1.86</v>
      </c>
      <c r="U285">
        <v>48.5</v>
      </c>
      <c r="V285" t="s">
        <v>76</v>
      </c>
      <c r="W285" t="s">
        <v>77</v>
      </c>
      <c r="X285" t="s">
        <v>52</v>
      </c>
      <c r="Y285" t="s">
        <v>99</v>
      </c>
      <c r="AB285" t="s">
        <v>1425</v>
      </c>
      <c r="AC285" t="s">
        <v>1500</v>
      </c>
      <c r="AD285" t="s">
        <v>1501</v>
      </c>
      <c r="AE285" t="s">
        <v>82</v>
      </c>
      <c r="AF285" t="s">
        <v>46</v>
      </c>
      <c r="AG285" t="s">
        <v>70</v>
      </c>
      <c r="AL285">
        <v>13</v>
      </c>
      <c r="AN285">
        <v>31</v>
      </c>
      <c r="AO285">
        <v>37.667594465999997</v>
      </c>
      <c r="AP285">
        <v>-85.732441440000002</v>
      </c>
      <c r="AQ285" t="s">
        <v>58</v>
      </c>
      <c r="AT285" t="s">
        <v>1502</v>
      </c>
      <c r="AU285">
        <v>0.52800000000000002</v>
      </c>
      <c r="AV285" t="s">
        <v>4716</v>
      </c>
    </row>
    <row r="286" spans="1:48" x14ac:dyDescent="0.25">
      <c r="A286">
        <v>4</v>
      </c>
      <c r="B286" s="6">
        <f t="shared" si="5"/>
        <v>47</v>
      </c>
      <c r="C286" t="str">
        <f>VLOOKUP(B286,Sheet1!$A$2:$B$121,2,FALSE)</f>
        <v>Hardin</v>
      </c>
      <c r="D286" s="2" t="s">
        <v>1503</v>
      </c>
      <c r="F286" t="s">
        <v>45</v>
      </c>
      <c r="G286" t="s">
        <v>55</v>
      </c>
      <c r="H286" t="s">
        <v>75</v>
      </c>
      <c r="I286" t="s">
        <v>105</v>
      </c>
      <c r="J286">
        <v>779.173</v>
      </c>
      <c r="K286">
        <v>19</v>
      </c>
      <c r="L286">
        <v>18.04</v>
      </c>
      <c r="M286" s="9">
        <v>7</v>
      </c>
      <c r="N286" s="9">
        <v>6</v>
      </c>
      <c r="O286" s="9">
        <v>7</v>
      </c>
      <c r="P286" s="8" t="s">
        <v>49</v>
      </c>
      <c r="Q286" s="7">
        <v>4</v>
      </c>
      <c r="R286">
        <v>1984</v>
      </c>
      <c r="S286">
        <v>40</v>
      </c>
      <c r="T286">
        <v>8.6999999999999993</v>
      </c>
      <c r="U286">
        <v>73</v>
      </c>
      <c r="V286" t="s">
        <v>76</v>
      </c>
      <c r="W286" t="s">
        <v>77</v>
      </c>
      <c r="X286" t="s">
        <v>52</v>
      </c>
      <c r="Y286" t="s">
        <v>99</v>
      </c>
      <c r="Z286" t="s">
        <v>681</v>
      </c>
      <c r="AA286" t="s">
        <v>156</v>
      </c>
      <c r="AB286" t="s">
        <v>1504</v>
      </c>
      <c r="AC286" t="s">
        <v>1505</v>
      </c>
      <c r="AD286" t="s">
        <v>1506</v>
      </c>
      <c r="AE286" t="s">
        <v>82</v>
      </c>
      <c r="AF286" t="s">
        <v>46</v>
      </c>
      <c r="AG286" t="s">
        <v>70</v>
      </c>
      <c r="AL286">
        <v>17</v>
      </c>
      <c r="AN286">
        <v>41.01</v>
      </c>
      <c r="AO286">
        <v>37.644125563000003</v>
      </c>
      <c r="AP286">
        <v>-86.204574132999994</v>
      </c>
      <c r="AQ286" t="s">
        <v>83</v>
      </c>
      <c r="AT286" t="s">
        <v>1507</v>
      </c>
      <c r="AU286">
        <v>2.3580000000000001</v>
      </c>
      <c r="AV286" t="s">
        <v>4716</v>
      </c>
    </row>
    <row r="287" spans="1:48" x14ac:dyDescent="0.25">
      <c r="A287">
        <v>4</v>
      </c>
      <c r="B287" s="6">
        <f t="shared" si="5"/>
        <v>47</v>
      </c>
      <c r="C287" t="str">
        <f>VLOOKUP(B287,Sheet1!$A$2:$B$121,2,FALSE)</f>
        <v>Hardin</v>
      </c>
      <c r="D287" s="2" t="s">
        <v>1508</v>
      </c>
      <c r="F287" t="s">
        <v>45</v>
      </c>
      <c r="G287" t="s">
        <v>55</v>
      </c>
      <c r="H287" t="s">
        <v>75</v>
      </c>
      <c r="I287" t="s">
        <v>92</v>
      </c>
      <c r="J287">
        <v>1295.9290000000001</v>
      </c>
      <c r="K287">
        <v>18</v>
      </c>
      <c r="L287">
        <v>16.079999999999998</v>
      </c>
      <c r="M287" s="9">
        <v>6</v>
      </c>
      <c r="N287" s="9">
        <v>7</v>
      </c>
      <c r="O287" s="9">
        <v>6</v>
      </c>
      <c r="P287" s="8" t="s">
        <v>49</v>
      </c>
      <c r="Q287" s="7">
        <v>4</v>
      </c>
      <c r="R287">
        <v>1943</v>
      </c>
      <c r="S287">
        <v>322</v>
      </c>
      <c r="T287">
        <v>6.84</v>
      </c>
      <c r="U287">
        <v>48.1</v>
      </c>
      <c r="V287" t="s">
        <v>62</v>
      </c>
      <c r="W287" t="s">
        <v>77</v>
      </c>
      <c r="X287" t="s">
        <v>521</v>
      </c>
      <c r="Y287" t="s">
        <v>99</v>
      </c>
      <c r="AB287" t="s">
        <v>1509</v>
      </c>
      <c r="AC287" t="s">
        <v>649</v>
      </c>
      <c r="AD287" t="s">
        <v>1510</v>
      </c>
      <c r="AE287" t="s">
        <v>557</v>
      </c>
      <c r="AF287" t="s">
        <v>46</v>
      </c>
      <c r="AG287" t="s">
        <v>70</v>
      </c>
      <c r="AL287">
        <v>15</v>
      </c>
      <c r="AN287">
        <v>72</v>
      </c>
      <c r="AO287">
        <v>37.603101408999997</v>
      </c>
      <c r="AP287">
        <v>-86.045263865999999</v>
      </c>
      <c r="AQ287" t="s">
        <v>58</v>
      </c>
      <c r="AT287" t="s">
        <v>1511</v>
      </c>
      <c r="AU287">
        <v>4.0609999999999999</v>
      </c>
      <c r="AV287" t="s">
        <v>4717</v>
      </c>
    </row>
    <row r="288" spans="1:48" x14ac:dyDescent="0.25">
      <c r="A288">
        <v>4</v>
      </c>
      <c r="B288" s="6">
        <f t="shared" si="5"/>
        <v>50</v>
      </c>
      <c r="C288" t="str">
        <f>VLOOKUP(B288,Sheet1!$A$2:$B$121,2,FALSE)</f>
        <v>Hart</v>
      </c>
      <c r="D288" s="2" t="s">
        <v>1512</v>
      </c>
      <c r="F288" t="s">
        <v>45</v>
      </c>
      <c r="G288" t="s">
        <v>55</v>
      </c>
      <c r="H288" t="s">
        <v>75</v>
      </c>
      <c r="I288" t="s">
        <v>61</v>
      </c>
      <c r="J288">
        <v>615.69600000000003</v>
      </c>
      <c r="K288">
        <v>18.04</v>
      </c>
      <c r="L288">
        <v>14.11</v>
      </c>
      <c r="M288" s="9">
        <v>6</v>
      </c>
      <c r="N288" s="9">
        <v>5</v>
      </c>
      <c r="O288" s="9">
        <v>7</v>
      </c>
      <c r="P288" s="8" t="s">
        <v>49</v>
      </c>
      <c r="Q288" s="7">
        <v>4</v>
      </c>
      <c r="R288">
        <v>1963</v>
      </c>
      <c r="S288">
        <v>96</v>
      </c>
      <c r="T288">
        <v>1.86</v>
      </c>
      <c r="U288">
        <v>50</v>
      </c>
      <c r="V288" t="s">
        <v>76</v>
      </c>
      <c r="W288" t="s">
        <v>77</v>
      </c>
      <c r="X288" t="s">
        <v>442</v>
      </c>
      <c r="Y288" t="s">
        <v>99</v>
      </c>
      <c r="AB288" t="s">
        <v>1513</v>
      </c>
      <c r="AC288" t="s">
        <v>464</v>
      </c>
      <c r="AD288" t="s">
        <v>1514</v>
      </c>
      <c r="AE288" t="s">
        <v>82</v>
      </c>
      <c r="AF288" t="s">
        <v>46</v>
      </c>
      <c r="AG288" t="s">
        <v>70</v>
      </c>
      <c r="AL288">
        <v>15</v>
      </c>
      <c r="AN288">
        <v>34.119999999999997</v>
      </c>
      <c r="AO288">
        <v>37.423426808000002</v>
      </c>
      <c r="AP288">
        <v>-85.805929648000003</v>
      </c>
      <c r="AQ288" t="s">
        <v>58</v>
      </c>
      <c r="AT288" t="s">
        <v>1515</v>
      </c>
      <c r="AU288">
        <v>0.41699999999999998</v>
      </c>
      <c r="AV288" t="s">
        <v>4716</v>
      </c>
    </row>
    <row r="289" spans="1:48" x14ac:dyDescent="0.25">
      <c r="A289">
        <v>4</v>
      </c>
      <c r="B289" s="6">
        <f t="shared" si="5"/>
        <v>50</v>
      </c>
      <c r="C289" t="str">
        <f>VLOOKUP(B289,Sheet1!$A$2:$B$121,2,FALSE)</f>
        <v>Hart</v>
      </c>
      <c r="D289" s="2" t="s">
        <v>1516</v>
      </c>
      <c r="F289" t="s">
        <v>45</v>
      </c>
      <c r="G289" t="s">
        <v>55</v>
      </c>
      <c r="H289" t="s">
        <v>75</v>
      </c>
      <c r="I289" t="s">
        <v>137</v>
      </c>
      <c r="J289">
        <v>354.13299999999998</v>
      </c>
      <c r="K289">
        <v>11.48</v>
      </c>
      <c r="L289">
        <v>9.84</v>
      </c>
      <c r="M289" s="9">
        <v>6</v>
      </c>
      <c r="N289" s="9">
        <v>6</v>
      </c>
      <c r="O289" s="9">
        <v>6</v>
      </c>
      <c r="P289" s="8" t="s">
        <v>49</v>
      </c>
      <c r="Q289" s="7">
        <v>4</v>
      </c>
      <c r="R289">
        <v>1973</v>
      </c>
      <c r="S289">
        <v>30</v>
      </c>
      <c r="T289">
        <v>98.8</v>
      </c>
      <c r="U289">
        <v>46.4</v>
      </c>
      <c r="V289" t="s">
        <v>62</v>
      </c>
      <c r="W289" t="s">
        <v>77</v>
      </c>
      <c r="X289" t="s">
        <v>52</v>
      </c>
      <c r="Y289" t="s">
        <v>99</v>
      </c>
      <c r="AB289" t="s">
        <v>1517</v>
      </c>
      <c r="AC289" t="s">
        <v>1518</v>
      </c>
      <c r="AD289" t="s">
        <v>1519</v>
      </c>
      <c r="AE289" t="s">
        <v>82</v>
      </c>
      <c r="AF289" t="s">
        <v>46</v>
      </c>
      <c r="AG289" t="s">
        <v>70</v>
      </c>
      <c r="AL289">
        <v>10</v>
      </c>
      <c r="AN289">
        <v>30.84</v>
      </c>
      <c r="AO289">
        <v>37.317858893</v>
      </c>
      <c r="AP289">
        <v>-86.030307179000005</v>
      </c>
      <c r="AQ289" t="s">
        <v>58</v>
      </c>
      <c r="AT289" t="s">
        <v>1520</v>
      </c>
      <c r="AU289">
        <v>9.9000000000000005E-2</v>
      </c>
      <c r="AV289" t="s">
        <v>4716</v>
      </c>
    </row>
    <row r="290" spans="1:48" x14ac:dyDescent="0.25">
      <c r="A290">
        <v>4</v>
      </c>
      <c r="B290" s="6">
        <f t="shared" si="5"/>
        <v>50</v>
      </c>
      <c r="C290" t="str">
        <f>VLOOKUP(B290,Sheet1!$A$2:$B$121,2,FALSE)</f>
        <v>Hart</v>
      </c>
      <c r="D290" s="2" t="s">
        <v>1521</v>
      </c>
      <c r="F290" t="s">
        <v>45</v>
      </c>
      <c r="G290" t="s">
        <v>55</v>
      </c>
      <c r="H290" t="s">
        <v>75</v>
      </c>
      <c r="I290" t="s">
        <v>137</v>
      </c>
      <c r="J290">
        <v>849.54899999999998</v>
      </c>
      <c r="K290">
        <v>18.899999999999999</v>
      </c>
      <c r="L290">
        <v>20.399999999999999</v>
      </c>
      <c r="M290" s="9">
        <v>6</v>
      </c>
      <c r="N290" s="9">
        <v>6</v>
      </c>
      <c r="O290" s="9">
        <v>6</v>
      </c>
      <c r="P290" s="8" t="s">
        <v>49</v>
      </c>
      <c r="Q290" s="7">
        <v>4</v>
      </c>
      <c r="R290">
        <v>1970</v>
      </c>
      <c r="S290">
        <v>189</v>
      </c>
      <c r="T290">
        <v>1.86</v>
      </c>
      <c r="U290">
        <v>48.5</v>
      </c>
      <c r="V290" t="s">
        <v>62</v>
      </c>
      <c r="W290" t="s">
        <v>77</v>
      </c>
      <c r="X290" t="s">
        <v>52</v>
      </c>
      <c r="Y290" t="s">
        <v>99</v>
      </c>
      <c r="AB290" t="s">
        <v>1522</v>
      </c>
      <c r="AC290" t="s">
        <v>474</v>
      </c>
      <c r="AD290" t="s">
        <v>1523</v>
      </c>
      <c r="AE290" t="s">
        <v>82</v>
      </c>
      <c r="AF290" t="s">
        <v>46</v>
      </c>
      <c r="AG290" t="s">
        <v>70</v>
      </c>
      <c r="AL290">
        <v>14</v>
      </c>
      <c r="AN290">
        <v>44.95</v>
      </c>
      <c r="AO290">
        <v>37.348798561000002</v>
      </c>
      <c r="AP290">
        <v>-86.012689323000004</v>
      </c>
      <c r="AQ290" t="s">
        <v>58</v>
      </c>
      <c r="AT290" t="s">
        <v>1524</v>
      </c>
      <c r="AU290">
        <v>1.3540000000000001</v>
      </c>
      <c r="AV290" t="s">
        <v>4716</v>
      </c>
    </row>
    <row r="291" spans="1:48" x14ac:dyDescent="0.25">
      <c r="A291">
        <v>4</v>
      </c>
      <c r="B291" s="6">
        <f t="shared" si="5"/>
        <v>50</v>
      </c>
      <c r="C291" t="str">
        <f>VLOOKUP(B291,Sheet1!$A$2:$B$121,2,FALSE)</f>
        <v>Hart</v>
      </c>
      <c r="D291" s="2" t="s">
        <v>1525</v>
      </c>
      <c r="F291" t="s">
        <v>45</v>
      </c>
      <c r="G291" t="s">
        <v>55</v>
      </c>
      <c r="H291" t="s">
        <v>75</v>
      </c>
      <c r="I291" t="s">
        <v>128</v>
      </c>
      <c r="J291">
        <v>539.42899999999997</v>
      </c>
      <c r="K291">
        <v>12</v>
      </c>
      <c r="L291">
        <v>15.09</v>
      </c>
      <c r="M291" s="9">
        <v>8</v>
      </c>
      <c r="N291" s="9">
        <v>6</v>
      </c>
      <c r="O291" s="9">
        <v>7</v>
      </c>
      <c r="P291" s="8" t="s">
        <v>49</v>
      </c>
      <c r="Q291" s="7">
        <v>4</v>
      </c>
      <c r="R291">
        <v>1992</v>
      </c>
      <c r="S291">
        <v>10</v>
      </c>
      <c r="T291">
        <v>98.8</v>
      </c>
      <c r="U291">
        <v>28.7</v>
      </c>
      <c r="V291" t="s">
        <v>62</v>
      </c>
      <c r="W291" t="s">
        <v>77</v>
      </c>
      <c r="X291" t="s">
        <v>52</v>
      </c>
      <c r="Y291" t="s">
        <v>99</v>
      </c>
      <c r="AB291" t="s">
        <v>1526</v>
      </c>
      <c r="AC291" t="s">
        <v>1527</v>
      </c>
      <c r="AD291" t="s">
        <v>1528</v>
      </c>
      <c r="AE291" t="s">
        <v>82</v>
      </c>
      <c r="AF291" t="s">
        <v>46</v>
      </c>
      <c r="AG291" t="s">
        <v>70</v>
      </c>
      <c r="AL291">
        <v>5</v>
      </c>
      <c r="AN291">
        <v>44.95</v>
      </c>
      <c r="AO291">
        <v>37.348381000000003</v>
      </c>
      <c r="AP291">
        <v>-85.713959000000003</v>
      </c>
      <c r="AQ291" t="s">
        <v>58</v>
      </c>
      <c r="AT291" t="s">
        <v>1529</v>
      </c>
      <c r="AU291">
        <v>0.29699999999999999</v>
      </c>
      <c r="AV291" t="s">
        <v>4716</v>
      </c>
    </row>
    <row r="292" spans="1:48" x14ac:dyDescent="0.25">
      <c r="A292">
        <v>4</v>
      </c>
      <c r="B292" s="6">
        <f t="shared" si="5"/>
        <v>62</v>
      </c>
      <c r="C292" t="str">
        <f>VLOOKUP(B292,Sheet1!$A$2:$B$121,2,FALSE)</f>
        <v>Larue</v>
      </c>
      <c r="D292" s="2" t="s">
        <v>1530</v>
      </c>
      <c r="E292">
        <v>10002</v>
      </c>
      <c r="F292" t="s">
        <v>60</v>
      </c>
      <c r="G292" t="s">
        <v>55</v>
      </c>
      <c r="H292" t="s">
        <v>47</v>
      </c>
      <c r="I292" t="s">
        <v>48</v>
      </c>
      <c r="J292">
        <v>1406.6279999999999</v>
      </c>
      <c r="K292">
        <v>21.65</v>
      </c>
      <c r="L292">
        <v>18.04</v>
      </c>
      <c r="M292" s="9">
        <v>5</v>
      </c>
      <c r="N292" s="9">
        <v>4</v>
      </c>
      <c r="O292" s="9">
        <v>5</v>
      </c>
      <c r="P292" s="8" t="s">
        <v>49</v>
      </c>
      <c r="Q292" s="7">
        <v>4</v>
      </c>
      <c r="R292">
        <v>1926</v>
      </c>
      <c r="S292">
        <v>2914</v>
      </c>
      <c r="T292">
        <v>3.11</v>
      </c>
      <c r="U292">
        <v>21.4</v>
      </c>
      <c r="V292" t="s">
        <v>76</v>
      </c>
      <c r="W292" t="s">
        <v>63</v>
      </c>
      <c r="X292" t="s">
        <v>64</v>
      </c>
      <c r="Y292" t="s">
        <v>315</v>
      </c>
      <c r="Z292" t="s">
        <v>1531</v>
      </c>
      <c r="AB292" t="s">
        <v>1532</v>
      </c>
      <c r="AC292" t="s">
        <v>1533</v>
      </c>
      <c r="AD292" t="s">
        <v>1534</v>
      </c>
      <c r="AE292" t="s">
        <v>54</v>
      </c>
      <c r="AF292" t="s">
        <v>46</v>
      </c>
      <c r="AG292" t="s">
        <v>70</v>
      </c>
      <c r="AL292">
        <v>15</v>
      </c>
      <c r="AM292" t="s">
        <v>57</v>
      </c>
      <c r="AN292">
        <v>64.959999999999994</v>
      </c>
      <c r="AO292">
        <v>37.495930418</v>
      </c>
      <c r="AP292">
        <v>-85.686010241999995</v>
      </c>
      <c r="AQ292" t="s">
        <v>72</v>
      </c>
      <c r="AT292" t="s">
        <v>1535</v>
      </c>
      <c r="AU292">
        <v>4.0510000000000002</v>
      </c>
      <c r="AV292" t="s">
        <v>4716</v>
      </c>
    </row>
    <row r="293" spans="1:48" x14ac:dyDescent="0.25">
      <c r="A293">
        <v>4</v>
      </c>
      <c r="B293" s="6">
        <f t="shared" si="5"/>
        <v>62</v>
      </c>
      <c r="C293" t="str">
        <f>VLOOKUP(B293,Sheet1!$A$2:$B$121,2,FALSE)</f>
        <v>Larue</v>
      </c>
      <c r="D293" s="2" t="s">
        <v>1536</v>
      </c>
      <c r="F293" t="s">
        <v>60</v>
      </c>
      <c r="G293" t="s">
        <v>55</v>
      </c>
      <c r="H293" t="s">
        <v>47</v>
      </c>
      <c r="I293" t="s">
        <v>48</v>
      </c>
      <c r="J293">
        <v>550</v>
      </c>
      <c r="K293">
        <v>22</v>
      </c>
      <c r="L293">
        <v>26</v>
      </c>
      <c r="M293" s="9">
        <v>5</v>
      </c>
      <c r="N293" s="9">
        <v>4</v>
      </c>
      <c r="O293" s="9">
        <v>6</v>
      </c>
      <c r="P293" s="8" t="s">
        <v>49</v>
      </c>
      <c r="Q293" s="7">
        <v>4</v>
      </c>
      <c r="R293">
        <v>1926</v>
      </c>
      <c r="S293">
        <v>2104</v>
      </c>
      <c r="T293">
        <v>3.11</v>
      </c>
      <c r="U293">
        <v>22.9</v>
      </c>
      <c r="V293" t="s">
        <v>76</v>
      </c>
      <c r="W293" t="s">
        <v>63</v>
      </c>
      <c r="X293" t="s">
        <v>64</v>
      </c>
      <c r="Y293" t="s">
        <v>315</v>
      </c>
      <c r="Z293" t="s">
        <v>1537</v>
      </c>
      <c r="AB293" t="s">
        <v>1532</v>
      </c>
      <c r="AC293" t="s">
        <v>1533</v>
      </c>
      <c r="AD293" t="s">
        <v>1538</v>
      </c>
      <c r="AE293" t="s">
        <v>54</v>
      </c>
      <c r="AF293" t="s">
        <v>46</v>
      </c>
      <c r="AG293" t="s">
        <v>70</v>
      </c>
      <c r="AL293">
        <v>15</v>
      </c>
      <c r="AM293" t="s">
        <v>57</v>
      </c>
      <c r="AN293">
        <v>25</v>
      </c>
      <c r="AO293">
        <v>37.461882639000002</v>
      </c>
      <c r="AP293">
        <v>-85.670953053000005</v>
      </c>
      <c r="AQ293" t="s">
        <v>72</v>
      </c>
      <c r="AT293" t="s">
        <v>1535</v>
      </c>
      <c r="AU293">
        <v>1.51</v>
      </c>
      <c r="AV293" t="s">
        <v>4716</v>
      </c>
    </row>
    <row r="294" spans="1:48" x14ac:dyDescent="0.25">
      <c r="A294">
        <v>4</v>
      </c>
      <c r="B294" s="6">
        <f t="shared" si="5"/>
        <v>62</v>
      </c>
      <c r="C294" t="str">
        <f>VLOOKUP(B294,Sheet1!$A$2:$B$121,2,FALSE)</f>
        <v>Larue</v>
      </c>
      <c r="D294" s="2" t="s">
        <v>1539</v>
      </c>
      <c r="F294" t="s">
        <v>60</v>
      </c>
      <c r="G294" t="s">
        <v>55</v>
      </c>
      <c r="H294" t="s">
        <v>75</v>
      </c>
      <c r="I294" t="s">
        <v>48</v>
      </c>
      <c r="J294">
        <v>596.39700000000005</v>
      </c>
      <c r="K294">
        <v>14.2</v>
      </c>
      <c r="L294">
        <v>9.84</v>
      </c>
      <c r="M294" s="9">
        <v>4</v>
      </c>
      <c r="N294" s="9">
        <v>4</v>
      </c>
      <c r="O294" s="9">
        <v>4</v>
      </c>
      <c r="P294" s="8" t="s">
        <v>49</v>
      </c>
      <c r="Q294" s="7">
        <v>4</v>
      </c>
      <c r="R294">
        <v>1920</v>
      </c>
      <c r="S294">
        <v>20</v>
      </c>
      <c r="T294">
        <v>1.24</v>
      </c>
      <c r="U294">
        <v>18</v>
      </c>
      <c r="V294" t="s">
        <v>462</v>
      </c>
      <c r="W294" t="s">
        <v>77</v>
      </c>
      <c r="X294" t="s">
        <v>52</v>
      </c>
      <c r="Y294" t="s">
        <v>828</v>
      </c>
      <c r="AB294" t="s">
        <v>1540</v>
      </c>
      <c r="AC294" t="s">
        <v>1541</v>
      </c>
      <c r="AD294" t="s">
        <v>1542</v>
      </c>
      <c r="AE294" t="s">
        <v>82</v>
      </c>
      <c r="AF294" t="s">
        <v>46</v>
      </c>
      <c r="AG294" t="s">
        <v>70</v>
      </c>
      <c r="AL294">
        <v>8</v>
      </c>
      <c r="AN294">
        <v>42</v>
      </c>
      <c r="AO294">
        <v>37.585079399000001</v>
      </c>
      <c r="AP294">
        <v>-85.702518963000003</v>
      </c>
      <c r="AQ294" t="s">
        <v>72</v>
      </c>
      <c r="AT294" t="s">
        <v>1543</v>
      </c>
      <c r="AU294">
        <v>0.28199999999999997</v>
      </c>
      <c r="AV294" t="s">
        <v>4716</v>
      </c>
    </row>
    <row r="295" spans="1:48" x14ac:dyDescent="0.25">
      <c r="A295">
        <v>4</v>
      </c>
      <c r="B295" s="6">
        <f t="shared" si="5"/>
        <v>62</v>
      </c>
      <c r="C295" t="str">
        <f>VLOOKUP(B295,Sheet1!$A$2:$B$121,2,FALSE)</f>
        <v>Larue</v>
      </c>
      <c r="D295" s="2" t="s">
        <v>1544</v>
      </c>
      <c r="F295" t="s">
        <v>45</v>
      </c>
      <c r="G295" t="s">
        <v>55</v>
      </c>
      <c r="H295" t="s">
        <v>75</v>
      </c>
      <c r="I295" t="s">
        <v>61</v>
      </c>
      <c r="J295">
        <v>593.93299999999999</v>
      </c>
      <c r="K295">
        <v>18</v>
      </c>
      <c r="L295">
        <v>14.11</v>
      </c>
      <c r="M295" s="9">
        <v>5</v>
      </c>
      <c r="N295" s="9">
        <v>6</v>
      </c>
      <c r="O295" s="9">
        <v>6</v>
      </c>
      <c r="P295" s="8" t="s">
        <v>49</v>
      </c>
      <c r="Q295" s="7">
        <v>4</v>
      </c>
      <c r="R295">
        <v>1960</v>
      </c>
      <c r="S295">
        <v>172</v>
      </c>
      <c r="T295">
        <v>1.86</v>
      </c>
      <c r="U295">
        <v>51.2</v>
      </c>
      <c r="V295" t="s">
        <v>62</v>
      </c>
      <c r="W295" t="s">
        <v>77</v>
      </c>
      <c r="X295" t="s">
        <v>52</v>
      </c>
      <c r="Y295" t="s">
        <v>99</v>
      </c>
      <c r="AB295" t="s">
        <v>1545</v>
      </c>
      <c r="AC295" t="s">
        <v>1546</v>
      </c>
      <c r="AD295" t="s">
        <v>1547</v>
      </c>
      <c r="AE295" t="s">
        <v>82</v>
      </c>
      <c r="AF295" t="s">
        <v>46</v>
      </c>
      <c r="AG295" t="s">
        <v>70</v>
      </c>
      <c r="AL295">
        <v>15</v>
      </c>
      <c r="AN295">
        <v>33</v>
      </c>
      <c r="AO295">
        <v>37.487322874</v>
      </c>
      <c r="AP295">
        <v>-85.747269537999998</v>
      </c>
      <c r="AQ295" t="s">
        <v>58</v>
      </c>
      <c r="AT295" t="s">
        <v>1548</v>
      </c>
      <c r="AU295">
        <v>0.373</v>
      </c>
      <c r="AV295" t="s">
        <v>4716</v>
      </c>
    </row>
    <row r="296" spans="1:48" x14ac:dyDescent="0.25">
      <c r="A296">
        <v>4</v>
      </c>
      <c r="B296" s="6">
        <f t="shared" si="5"/>
        <v>62</v>
      </c>
      <c r="C296" t="str">
        <f>VLOOKUP(B296,Sheet1!$A$2:$B$121,2,FALSE)</f>
        <v>Larue</v>
      </c>
      <c r="D296" s="2" t="s">
        <v>1549</v>
      </c>
      <c r="F296" t="s">
        <v>45</v>
      </c>
      <c r="G296" t="s">
        <v>55</v>
      </c>
      <c r="H296" t="s">
        <v>75</v>
      </c>
      <c r="I296" t="s">
        <v>105</v>
      </c>
      <c r="J296">
        <v>980.952</v>
      </c>
      <c r="K296">
        <v>18</v>
      </c>
      <c r="L296">
        <v>18.04</v>
      </c>
      <c r="M296" s="9">
        <v>6</v>
      </c>
      <c r="N296" s="9">
        <v>5</v>
      </c>
      <c r="O296" s="9">
        <v>6</v>
      </c>
      <c r="P296" s="8" t="s">
        <v>49</v>
      </c>
      <c r="Q296" s="7">
        <v>4</v>
      </c>
      <c r="R296">
        <v>1981</v>
      </c>
      <c r="S296">
        <v>99</v>
      </c>
      <c r="T296">
        <v>4.97</v>
      </c>
      <c r="U296">
        <v>49.1</v>
      </c>
      <c r="V296" t="s">
        <v>62</v>
      </c>
      <c r="W296" t="s">
        <v>77</v>
      </c>
      <c r="X296" t="s">
        <v>52</v>
      </c>
      <c r="Y296" t="s">
        <v>53</v>
      </c>
      <c r="AB296" t="s">
        <v>1550</v>
      </c>
      <c r="AC296" t="s">
        <v>508</v>
      </c>
      <c r="AD296" t="s">
        <v>1551</v>
      </c>
      <c r="AE296" t="s">
        <v>82</v>
      </c>
      <c r="AF296" t="s">
        <v>46</v>
      </c>
      <c r="AG296" t="s">
        <v>70</v>
      </c>
      <c r="AL296">
        <v>11</v>
      </c>
      <c r="AN296">
        <v>54.5</v>
      </c>
      <c r="AO296">
        <v>37.636283839000001</v>
      </c>
      <c r="AP296">
        <v>-85.599273613999998</v>
      </c>
      <c r="AQ296" t="s">
        <v>83</v>
      </c>
      <c r="AT296" t="s">
        <v>1552</v>
      </c>
      <c r="AU296">
        <v>0.24099999999999999</v>
      </c>
      <c r="AV296" t="s">
        <v>4716</v>
      </c>
    </row>
    <row r="297" spans="1:48" x14ac:dyDescent="0.25">
      <c r="A297">
        <v>4</v>
      </c>
      <c r="B297" s="6">
        <f t="shared" si="5"/>
        <v>78</v>
      </c>
      <c r="C297" t="str">
        <f>VLOOKUP(B297,Sheet1!$A$2:$B$121,2,FALSE)</f>
        <v>Marion</v>
      </c>
      <c r="D297" s="2" t="s">
        <v>1553</v>
      </c>
      <c r="E297">
        <v>8914</v>
      </c>
      <c r="F297" t="s">
        <v>60</v>
      </c>
      <c r="G297" t="s">
        <v>55</v>
      </c>
      <c r="H297" t="s">
        <v>47</v>
      </c>
      <c r="I297" t="s">
        <v>48</v>
      </c>
      <c r="J297">
        <v>1601.05</v>
      </c>
      <c r="K297">
        <v>20.010000000000002</v>
      </c>
      <c r="L297">
        <v>18.04</v>
      </c>
      <c r="M297" s="9">
        <v>6</v>
      </c>
      <c r="N297" s="9">
        <v>4</v>
      </c>
      <c r="O297" s="9">
        <v>5</v>
      </c>
      <c r="P297" s="8" t="s">
        <v>49</v>
      </c>
      <c r="Q297" s="7">
        <v>4</v>
      </c>
      <c r="R297">
        <v>1932</v>
      </c>
      <c r="S297">
        <v>1508</v>
      </c>
      <c r="T297">
        <v>1.86</v>
      </c>
      <c r="U297">
        <v>49.6</v>
      </c>
      <c r="V297" t="s">
        <v>76</v>
      </c>
      <c r="W297" t="s">
        <v>63</v>
      </c>
      <c r="X297" t="s">
        <v>64</v>
      </c>
      <c r="Y297" t="s">
        <v>315</v>
      </c>
      <c r="Z297" t="s">
        <v>1554</v>
      </c>
      <c r="AB297" t="s">
        <v>1555</v>
      </c>
      <c r="AC297" t="s">
        <v>1556</v>
      </c>
      <c r="AD297" t="s">
        <v>1557</v>
      </c>
      <c r="AE297" t="s">
        <v>54</v>
      </c>
      <c r="AF297" t="s">
        <v>55</v>
      </c>
      <c r="AG297" t="s">
        <v>56</v>
      </c>
      <c r="AM297" t="s">
        <v>71</v>
      </c>
      <c r="AN297">
        <v>80</v>
      </c>
      <c r="AO297">
        <v>37.573815848000002</v>
      </c>
      <c r="AP297">
        <v>-85.309676917999994</v>
      </c>
      <c r="AQ297" t="s">
        <v>72</v>
      </c>
      <c r="AT297" t="s">
        <v>1558</v>
      </c>
      <c r="AU297">
        <v>13.183999999999999</v>
      </c>
      <c r="AV297" t="s">
        <v>4716</v>
      </c>
    </row>
    <row r="298" spans="1:48" x14ac:dyDescent="0.25">
      <c r="A298">
        <v>4</v>
      </c>
      <c r="B298" s="6">
        <f t="shared" si="5"/>
        <v>78</v>
      </c>
      <c r="C298" t="str">
        <f>VLOOKUP(B298,Sheet1!$A$2:$B$121,2,FALSE)</f>
        <v>Marion</v>
      </c>
      <c r="D298" s="2" t="s">
        <v>1559</v>
      </c>
      <c r="F298" t="s">
        <v>45</v>
      </c>
      <c r="G298" t="s">
        <v>55</v>
      </c>
      <c r="H298" t="s">
        <v>75</v>
      </c>
      <c r="I298" t="s">
        <v>61</v>
      </c>
      <c r="J298">
        <v>590.05899999999997</v>
      </c>
      <c r="K298">
        <v>11.8</v>
      </c>
      <c r="L298">
        <v>11.15</v>
      </c>
      <c r="M298" s="9">
        <v>5</v>
      </c>
      <c r="N298" s="9">
        <v>6</v>
      </c>
      <c r="O298" s="9">
        <v>7</v>
      </c>
      <c r="P298" s="8" t="s">
        <v>49</v>
      </c>
      <c r="Q298" s="7">
        <v>4</v>
      </c>
      <c r="R298">
        <v>1960</v>
      </c>
      <c r="S298">
        <v>140</v>
      </c>
      <c r="T298">
        <v>1.86</v>
      </c>
      <c r="U298">
        <v>66.7</v>
      </c>
      <c r="V298" t="s">
        <v>62</v>
      </c>
      <c r="W298" t="s">
        <v>77</v>
      </c>
      <c r="X298" t="s">
        <v>52</v>
      </c>
      <c r="Y298" t="s">
        <v>99</v>
      </c>
      <c r="AB298" t="s">
        <v>1560</v>
      </c>
      <c r="AC298" t="s">
        <v>1561</v>
      </c>
      <c r="AD298" t="s">
        <v>1562</v>
      </c>
      <c r="AE298" t="s">
        <v>82</v>
      </c>
      <c r="AF298" t="s">
        <v>46</v>
      </c>
      <c r="AG298" t="s">
        <v>70</v>
      </c>
      <c r="AL298">
        <v>17</v>
      </c>
      <c r="AN298">
        <v>50</v>
      </c>
      <c r="AO298">
        <v>37.515138813999997</v>
      </c>
      <c r="AP298">
        <v>-85.096469802000001</v>
      </c>
      <c r="AQ298" t="s">
        <v>58</v>
      </c>
      <c r="AT298" t="s">
        <v>1563</v>
      </c>
      <c r="AU298">
        <v>0.91600000000000004</v>
      </c>
      <c r="AV298" t="s">
        <v>4716</v>
      </c>
    </row>
    <row r="299" spans="1:48" x14ac:dyDescent="0.25">
      <c r="A299">
        <v>4</v>
      </c>
      <c r="B299" s="6">
        <f t="shared" si="5"/>
        <v>78</v>
      </c>
      <c r="C299" t="str">
        <f>VLOOKUP(B299,Sheet1!$A$2:$B$121,2,FALSE)</f>
        <v>Marion</v>
      </c>
      <c r="D299" s="2" t="s">
        <v>1564</v>
      </c>
      <c r="E299">
        <v>10003</v>
      </c>
      <c r="F299" t="s">
        <v>60</v>
      </c>
      <c r="G299" t="s">
        <v>55</v>
      </c>
      <c r="H299" t="s">
        <v>75</v>
      </c>
      <c r="I299" t="s">
        <v>61</v>
      </c>
      <c r="J299">
        <v>520.97299999999996</v>
      </c>
      <c r="K299">
        <v>14.44</v>
      </c>
      <c r="L299">
        <v>12.14</v>
      </c>
      <c r="M299" s="9">
        <v>5</v>
      </c>
      <c r="N299" s="9">
        <v>4</v>
      </c>
      <c r="O299" s="9">
        <v>4</v>
      </c>
      <c r="P299" s="8" t="s">
        <v>49</v>
      </c>
      <c r="Q299" s="7">
        <v>4</v>
      </c>
      <c r="R299">
        <v>1966</v>
      </c>
      <c r="S299">
        <v>55</v>
      </c>
      <c r="T299">
        <v>98.8</v>
      </c>
      <c r="U299">
        <v>18.600000000000001</v>
      </c>
      <c r="V299" t="s">
        <v>76</v>
      </c>
      <c r="W299" t="s">
        <v>77</v>
      </c>
      <c r="X299" t="s">
        <v>442</v>
      </c>
      <c r="Y299" t="s">
        <v>99</v>
      </c>
      <c r="AB299" t="s">
        <v>1565</v>
      </c>
      <c r="AC299" t="s">
        <v>1566</v>
      </c>
      <c r="AD299" t="s">
        <v>1567</v>
      </c>
      <c r="AE299" t="s">
        <v>82</v>
      </c>
      <c r="AF299" t="s">
        <v>46</v>
      </c>
      <c r="AG299" t="s">
        <v>70</v>
      </c>
      <c r="AL299">
        <v>6</v>
      </c>
      <c r="AN299">
        <v>36.090000000000003</v>
      </c>
      <c r="AO299">
        <v>37.473689657999998</v>
      </c>
      <c r="AP299">
        <v>-85.107323209</v>
      </c>
      <c r="AQ299" t="s">
        <v>72</v>
      </c>
      <c r="AT299" t="s">
        <v>1568</v>
      </c>
      <c r="AU299">
        <v>0.152</v>
      </c>
      <c r="AV299" t="s">
        <v>4716</v>
      </c>
    </row>
    <row r="300" spans="1:48" x14ac:dyDescent="0.25">
      <c r="A300">
        <v>4</v>
      </c>
      <c r="B300" s="6">
        <f t="shared" si="5"/>
        <v>78</v>
      </c>
      <c r="C300" t="str">
        <f>VLOOKUP(B300,Sheet1!$A$2:$B$121,2,FALSE)</f>
        <v>Marion</v>
      </c>
      <c r="D300" s="2" t="s">
        <v>1569</v>
      </c>
      <c r="F300" t="s">
        <v>45</v>
      </c>
      <c r="G300" t="s">
        <v>55</v>
      </c>
      <c r="H300" t="s">
        <v>75</v>
      </c>
      <c r="I300" t="s">
        <v>105</v>
      </c>
      <c r="J300">
        <v>405.97199999999998</v>
      </c>
      <c r="K300">
        <v>14</v>
      </c>
      <c r="L300">
        <v>11.15</v>
      </c>
      <c r="M300" s="9">
        <v>5</v>
      </c>
      <c r="N300" s="9">
        <v>6</v>
      </c>
      <c r="O300" s="9">
        <v>6</v>
      </c>
      <c r="P300" s="8" t="s">
        <v>49</v>
      </c>
      <c r="Q300" s="7">
        <v>4</v>
      </c>
      <c r="R300">
        <v>1987</v>
      </c>
      <c r="S300">
        <v>92</v>
      </c>
      <c r="T300">
        <v>3.11</v>
      </c>
      <c r="U300">
        <v>41.4</v>
      </c>
      <c r="V300" t="s">
        <v>62</v>
      </c>
      <c r="W300" t="s">
        <v>77</v>
      </c>
      <c r="X300" t="s">
        <v>52</v>
      </c>
      <c r="Y300" t="s">
        <v>99</v>
      </c>
      <c r="AB300" t="s">
        <v>1570</v>
      </c>
      <c r="AC300" t="s">
        <v>1571</v>
      </c>
      <c r="AD300" t="s">
        <v>1572</v>
      </c>
      <c r="AE300" t="s">
        <v>82</v>
      </c>
      <c r="AF300" t="s">
        <v>46</v>
      </c>
      <c r="AG300" t="s">
        <v>70</v>
      </c>
      <c r="AL300">
        <v>7</v>
      </c>
      <c r="AN300">
        <v>29</v>
      </c>
      <c r="AO300">
        <v>37.542762138999997</v>
      </c>
      <c r="AP300">
        <v>-85.050982094000005</v>
      </c>
      <c r="AQ300" t="s">
        <v>72</v>
      </c>
      <c r="AT300" t="s">
        <v>1573</v>
      </c>
      <c r="AU300">
        <v>0.84299999999999997</v>
      </c>
      <c r="AV300" t="s">
        <v>4716</v>
      </c>
    </row>
    <row r="301" spans="1:48" x14ac:dyDescent="0.25">
      <c r="A301">
        <v>4</v>
      </c>
      <c r="B301" s="6">
        <f t="shared" si="5"/>
        <v>78</v>
      </c>
      <c r="C301" t="str">
        <f>VLOOKUP(B301,Sheet1!$A$2:$B$121,2,FALSE)</f>
        <v>Marion</v>
      </c>
      <c r="D301" s="2" t="s">
        <v>1574</v>
      </c>
      <c r="F301" t="s">
        <v>712</v>
      </c>
      <c r="G301" t="s">
        <v>55</v>
      </c>
      <c r="H301" t="s">
        <v>75</v>
      </c>
      <c r="I301" t="s">
        <v>105</v>
      </c>
      <c r="J301">
        <v>378.00099999999998</v>
      </c>
      <c r="K301">
        <v>14</v>
      </c>
      <c r="L301">
        <v>11</v>
      </c>
      <c r="M301" s="9">
        <v>7</v>
      </c>
      <c r="N301" s="9">
        <v>7</v>
      </c>
      <c r="O301" s="9">
        <v>7</v>
      </c>
      <c r="P301" s="8" t="s">
        <v>49</v>
      </c>
      <c r="Q301" s="7">
        <v>4</v>
      </c>
      <c r="R301">
        <v>1987</v>
      </c>
      <c r="S301">
        <v>87</v>
      </c>
      <c r="T301">
        <v>8.08</v>
      </c>
      <c r="U301">
        <v>53.2</v>
      </c>
      <c r="V301" t="s">
        <v>76</v>
      </c>
      <c r="W301" t="s">
        <v>77</v>
      </c>
      <c r="X301" t="s">
        <v>52</v>
      </c>
      <c r="Y301" t="s">
        <v>99</v>
      </c>
      <c r="AB301" t="s">
        <v>1575</v>
      </c>
      <c r="AC301" t="s">
        <v>1576</v>
      </c>
      <c r="AD301" t="s">
        <v>1577</v>
      </c>
      <c r="AE301" t="s">
        <v>82</v>
      </c>
      <c r="AF301" t="s">
        <v>46</v>
      </c>
      <c r="AG301" t="s">
        <v>70</v>
      </c>
      <c r="AL301">
        <v>11</v>
      </c>
      <c r="AN301">
        <v>27</v>
      </c>
      <c r="AO301">
        <v>37.610571661999998</v>
      </c>
      <c r="AP301">
        <v>-85.084932881</v>
      </c>
      <c r="AQ301" t="s">
        <v>83</v>
      </c>
      <c r="AT301" t="s">
        <v>1578</v>
      </c>
      <c r="AU301">
        <v>1.9059999999999999</v>
      </c>
      <c r="AV301" t="s">
        <v>4716</v>
      </c>
    </row>
    <row r="302" spans="1:48" x14ac:dyDescent="0.25">
      <c r="A302">
        <v>4</v>
      </c>
      <c r="B302" s="6">
        <f t="shared" si="5"/>
        <v>78</v>
      </c>
      <c r="C302" t="str">
        <f>VLOOKUP(B302,Sheet1!$A$2:$B$121,2,FALSE)</f>
        <v>Marion</v>
      </c>
      <c r="D302" s="2" t="s">
        <v>1579</v>
      </c>
      <c r="F302" t="s">
        <v>45</v>
      </c>
      <c r="G302" t="s">
        <v>55</v>
      </c>
      <c r="H302" t="s">
        <v>75</v>
      </c>
      <c r="I302" t="s">
        <v>105</v>
      </c>
      <c r="J302">
        <v>690.01</v>
      </c>
      <c r="K302">
        <v>15</v>
      </c>
      <c r="L302">
        <v>16</v>
      </c>
      <c r="M302" s="9">
        <v>5</v>
      </c>
      <c r="N302" s="9">
        <v>6</v>
      </c>
      <c r="O302" s="9">
        <v>6</v>
      </c>
      <c r="P302" s="8" t="s">
        <v>49</v>
      </c>
      <c r="Q302" s="7">
        <v>4</v>
      </c>
      <c r="R302">
        <v>1988</v>
      </c>
      <c r="S302">
        <v>428</v>
      </c>
      <c r="T302">
        <v>11.18</v>
      </c>
      <c r="U302">
        <v>46.3</v>
      </c>
      <c r="V302" t="s">
        <v>62</v>
      </c>
      <c r="W302" t="s">
        <v>77</v>
      </c>
      <c r="X302" t="s">
        <v>52</v>
      </c>
      <c r="Y302" t="s">
        <v>99</v>
      </c>
      <c r="AB302" t="s">
        <v>1580</v>
      </c>
      <c r="AC302" t="s">
        <v>1581</v>
      </c>
      <c r="AD302" t="s">
        <v>1582</v>
      </c>
      <c r="AE302" t="s">
        <v>82</v>
      </c>
      <c r="AF302" t="s">
        <v>46</v>
      </c>
      <c r="AG302" t="s">
        <v>70</v>
      </c>
      <c r="AL302">
        <v>12</v>
      </c>
      <c r="AN302">
        <v>46</v>
      </c>
      <c r="AO302">
        <v>37.51696561</v>
      </c>
      <c r="AP302">
        <v>-85.284884376999997</v>
      </c>
      <c r="AQ302" t="s">
        <v>58</v>
      </c>
      <c r="AT302" t="s">
        <v>1583</v>
      </c>
      <c r="AU302">
        <v>0.88900000000000001</v>
      </c>
      <c r="AV302" t="s">
        <v>4716</v>
      </c>
    </row>
    <row r="303" spans="1:48" x14ac:dyDescent="0.25">
      <c r="A303">
        <v>4</v>
      </c>
      <c r="B303" s="6">
        <f t="shared" si="5"/>
        <v>78</v>
      </c>
      <c r="C303" t="str">
        <f>VLOOKUP(B303,Sheet1!$A$2:$B$121,2,FALSE)</f>
        <v>Marion</v>
      </c>
      <c r="D303" s="2" t="s">
        <v>1584</v>
      </c>
      <c r="F303" t="s">
        <v>712</v>
      </c>
      <c r="G303" t="s">
        <v>55</v>
      </c>
      <c r="H303" t="s">
        <v>75</v>
      </c>
      <c r="I303" t="s">
        <v>128</v>
      </c>
      <c r="J303">
        <v>535.18200000000002</v>
      </c>
      <c r="K303">
        <v>14.44</v>
      </c>
      <c r="L303">
        <v>12.14</v>
      </c>
      <c r="M303" s="9">
        <v>7</v>
      </c>
      <c r="N303" s="9">
        <v>7</v>
      </c>
      <c r="O303" s="9">
        <v>8</v>
      </c>
      <c r="P303" s="8" t="s">
        <v>49</v>
      </c>
      <c r="Q303" s="7">
        <v>4</v>
      </c>
      <c r="R303">
        <v>1992</v>
      </c>
      <c r="S303">
        <v>126</v>
      </c>
      <c r="T303">
        <v>98.8</v>
      </c>
      <c r="U303">
        <v>42.4</v>
      </c>
      <c r="V303" t="s">
        <v>76</v>
      </c>
      <c r="W303" t="s">
        <v>77</v>
      </c>
      <c r="X303" t="s">
        <v>52</v>
      </c>
      <c r="Y303" t="s">
        <v>99</v>
      </c>
      <c r="AB303" t="s">
        <v>1585</v>
      </c>
      <c r="AC303" t="s">
        <v>1586</v>
      </c>
      <c r="AD303" t="s">
        <v>1587</v>
      </c>
      <c r="AE303" t="s">
        <v>82</v>
      </c>
      <c r="AF303" t="s">
        <v>46</v>
      </c>
      <c r="AG303" t="s">
        <v>70</v>
      </c>
      <c r="AL303">
        <v>13</v>
      </c>
      <c r="AN303">
        <v>37.07</v>
      </c>
      <c r="AO303">
        <v>37.458705645000002</v>
      </c>
      <c r="AP303">
        <v>-85.215380158000002</v>
      </c>
      <c r="AQ303" t="s">
        <v>58</v>
      </c>
      <c r="AT303" t="s">
        <v>1588</v>
      </c>
      <c r="AU303">
        <v>1.9490000000000001</v>
      </c>
      <c r="AV303" t="s">
        <v>4716</v>
      </c>
    </row>
    <row r="304" spans="1:48" x14ac:dyDescent="0.25">
      <c r="A304">
        <v>4</v>
      </c>
      <c r="B304" s="6">
        <f t="shared" si="5"/>
        <v>78</v>
      </c>
      <c r="C304" t="str">
        <f>VLOOKUP(B304,Sheet1!$A$2:$B$121,2,FALSE)</f>
        <v>Marion</v>
      </c>
      <c r="D304" s="2" t="s">
        <v>1589</v>
      </c>
      <c r="F304" t="s">
        <v>45</v>
      </c>
      <c r="G304" t="s">
        <v>55</v>
      </c>
      <c r="H304" t="s">
        <v>75</v>
      </c>
      <c r="I304" t="s">
        <v>128</v>
      </c>
      <c r="J304">
        <v>506.76499999999999</v>
      </c>
      <c r="K304">
        <v>14.44</v>
      </c>
      <c r="L304">
        <v>13.12</v>
      </c>
      <c r="M304" s="9">
        <v>6</v>
      </c>
      <c r="N304" s="9">
        <v>7</v>
      </c>
      <c r="O304" s="9">
        <v>6</v>
      </c>
      <c r="P304" s="8" t="s">
        <v>49</v>
      </c>
      <c r="Q304" s="7">
        <v>4</v>
      </c>
      <c r="R304">
        <v>1992</v>
      </c>
      <c r="S304">
        <v>10</v>
      </c>
      <c r="T304">
        <v>98.8</v>
      </c>
      <c r="U304">
        <v>48.8</v>
      </c>
      <c r="V304" t="s">
        <v>62</v>
      </c>
      <c r="W304" t="s">
        <v>77</v>
      </c>
      <c r="X304" t="s">
        <v>52</v>
      </c>
      <c r="Y304" t="s">
        <v>99</v>
      </c>
      <c r="AB304" t="s">
        <v>1590</v>
      </c>
      <c r="AC304" t="s">
        <v>1591</v>
      </c>
      <c r="AD304" t="s">
        <v>1592</v>
      </c>
      <c r="AE304" t="s">
        <v>82</v>
      </c>
      <c r="AF304" t="s">
        <v>46</v>
      </c>
      <c r="AG304" t="s">
        <v>70</v>
      </c>
      <c r="AL304">
        <v>13</v>
      </c>
      <c r="AN304">
        <v>35.1</v>
      </c>
      <c r="AO304">
        <v>37.470326825999997</v>
      </c>
      <c r="AP304">
        <v>-85.305729037999996</v>
      </c>
      <c r="AQ304" t="s">
        <v>83</v>
      </c>
      <c r="AT304" t="s">
        <v>1593</v>
      </c>
      <c r="AU304">
        <v>7.0000000000000001E-3</v>
      </c>
      <c r="AV304" t="s">
        <v>4716</v>
      </c>
    </row>
    <row r="305" spans="1:48" x14ac:dyDescent="0.25">
      <c r="A305">
        <v>4</v>
      </c>
      <c r="B305" s="6">
        <f t="shared" si="5"/>
        <v>78</v>
      </c>
      <c r="C305" t="str">
        <f>VLOOKUP(B305,Sheet1!$A$2:$B$121,2,FALSE)</f>
        <v>Marion</v>
      </c>
      <c r="D305" s="2" t="s">
        <v>1594</v>
      </c>
      <c r="F305" t="s">
        <v>712</v>
      </c>
      <c r="G305" t="s">
        <v>55</v>
      </c>
      <c r="H305" t="s">
        <v>75</v>
      </c>
      <c r="I305" t="s">
        <v>128</v>
      </c>
      <c r="J305">
        <v>543.31700000000001</v>
      </c>
      <c r="K305">
        <v>15.09</v>
      </c>
      <c r="L305">
        <v>15.09</v>
      </c>
      <c r="M305" s="9">
        <v>7</v>
      </c>
      <c r="N305" s="9">
        <v>7</v>
      </c>
      <c r="O305" s="9">
        <v>7</v>
      </c>
      <c r="P305" s="8" t="s">
        <v>49</v>
      </c>
      <c r="Q305" s="7">
        <v>4</v>
      </c>
      <c r="R305">
        <v>1994</v>
      </c>
      <c r="S305">
        <v>214</v>
      </c>
      <c r="T305">
        <v>4.97</v>
      </c>
      <c r="U305">
        <v>50.7</v>
      </c>
      <c r="V305" t="s">
        <v>76</v>
      </c>
      <c r="W305" t="s">
        <v>77</v>
      </c>
      <c r="X305" t="s">
        <v>52</v>
      </c>
      <c r="Y305" t="s">
        <v>99</v>
      </c>
      <c r="AB305" t="s">
        <v>1595</v>
      </c>
      <c r="AC305" t="s">
        <v>1596</v>
      </c>
      <c r="AD305" t="s">
        <v>1597</v>
      </c>
      <c r="AE305" t="s">
        <v>82</v>
      </c>
      <c r="AF305" t="s">
        <v>46</v>
      </c>
      <c r="AG305" t="s">
        <v>70</v>
      </c>
      <c r="AL305">
        <v>13</v>
      </c>
      <c r="AN305">
        <v>36</v>
      </c>
      <c r="AO305">
        <v>37.618355526999999</v>
      </c>
      <c r="AP305">
        <v>-85.242419139000006</v>
      </c>
      <c r="AQ305" t="s">
        <v>58</v>
      </c>
      <c r="AT305" t="s">
        <v>1598</v>
      </c>
      <c r="AU305">
        <v>1.877</v>
      </c>
      <c r="AV305" t="s">
        <v>4716</v>
      </c>
    </row>
    <row r="306" spans="1:48" x14ac:dyDescent="0.25">
      <c r="A306">
        <v>4</v>
      </c>
      <c r="B306" s="6">
        <f t="shared" si="5"/>
        <v>78</v>
      </c>
      <c r="C306" t="str">
        <f>VLOOKUP(B306,Sheet1!$A$2:$B$121,2,FALSE)</f>
        <v>Marion</v>
      </c>
      <c r="D306" s="2" t="s">
        <v>1599</v>
      </c>
      <c r="F306" t="s">
        <v>712</v>
      </c>
      <c r="G306" t="s">
        <v>55</v>
      </c>
      <c r="H306" t="s">
        <v>75</v>
      </c>
      <c r="I306" t="s">
        <v>128</v>
      </c>
      <c r="J306">
        <v>576.03399999999999</v>
      </c>
      <c r="K306">
        <v>16</v>
      </c>
      <c r="L306">
        <v>15.09</v>
      </c>
      <c r="M306" s="9">
        <v>7</v>
      </c>
      <c r="N306" s="9">
        <v>7</v>
      </c>
      <c r="O306" s="9">
        <v>7</v>
      </c>
      <c r="P306" s="8" t="s">
        <v>49</v>
      </c>
      <c r="Q306" s="7">
        <v>4</v>
      </c>
      <c r="R306">
        <v>1996</v>
      </c>
      <c r="S306">
        <v>69</v>
      </c>
      <c r="T306">
        <v>1.86</v>
      </c>
      <c r="U306">
        <v>66.8</v>
      </c>
      <c r="V306" t="s">
        <v>62</v>
      </c>
      <c r="W306" t="s">
        <v>77</v>
      </c>
      <c r="X306" t="s">
        <v>52</v>
      </c>
      <c r="Y306" t="s">
        <v>99</v>
      </c>
      <c r="AB306" t="s">
        <v>1600</v>
      </c>
      <c r="AC306" t="s">
        <v>389</v>
      </c>
      <c r="AD306" t="s">
        <v>1597</v>
      </c>
      <c r="AE306" t="s">
        <v>82</v>
      </c>
      <c r="AF306" t="s">
        <v>46</v>
      </c>
      <c r="AG306" t="s">
        <v>70</v>
      </c>
      <c r="AL306">
        <v>16</v>
      </c>
      <c r="AN306">
        <v>36</v>
      </c>
      <c r="AO306">
        <v>37.578117767000002</v>
      </c>
      <c r="AP306">
        <v>-85.102317099000004</v>
      </c>
      <c r="AQ306" t="s">
        <v>83</v>
      </c>
      <c r="AT306" t="s">
        <v>1601</v>
      </c>
      <c r="AU306">
        <v>1.944</v>
      </c>
      <c r="AV306" t="s">
        <v>4716</v>
      </c>
    </row>
    <row r="307" spans="1:48" x14ac:dyDescent="0.25">
      <c r="A307">
        <v>4</v>
      </c>
      <c r="B307" s="6">
        <f t="shared" si="5"/>
        <v>82</v>
      </c>
      <c r="C307" t="str">
        <f>VLOOKUP(B307,Sheet1!$A$2:$B$121,2,FALSE)</f>
        <v>Meade</v>
      </c>
      <c r="D307" s="2" t="s">
        <v>1602</v>
      </c>
      <c r="E307">
        <v>1088</v>
      </c>
      <c r="F307" t="s">
        <v>60</v>
      </c>
      <c r="G307" t="s">
        <v>55</v>
      </c>
      <c r="H307" t="s">
        <v>47</v>
      </c>
      <c r="I307" t="s">
        <v>143</v>
      </c>
      <c r="J307">
        <v>0</v>
      </c>
      <c r="K307">
        <v>0</v>
      </c>
      <c r="L307">
        <v>18.04</v>
      </c>
      <c r="M307" s="8" t="s">
        <v>49</v>
      </c>
      <c r="N307" s="8" t="s">
        <v>49</v>
      </c>
      <c r="O307" s="8" t="s">
        <v>49</v>
      </c>
      <c r="P307" s="9">
        <v>4</v>
      </c>
      <c r="Q307" s="7">
        <v>4</v>
      </c>
      <c r="R307">
        <v>1950</v>
      </c>
      <c r="S307">
        <v>273</v>
      </c>
      <c r="T307">
        <v>3.73</v>
      </c>
      <c r="U307">
        <v>39.700000000000003</v>
      </c>
      <c r="V307" t="s">
        <v>62</v>
      </c>
      <c r="W307" t="s">
        <v>63</v>
      </c>
      <c r="X307" t="s">
        <v>52</v>
      </c>
      <c r="Y307" t="s">
        <v>65</v>
      </c>
      <c r="AB307" t="s">
        <v>1603</v>
      </c>
      <c r="AC307" t="s">
        <v>401</v>
      </c>
      <c r="AD307" t="s">
        <v>1604</v>
      </c>
      <c r="AE307" t="s">
        <v>54</v>
      </c>
      <c r="AF307" t="s">
        <v>46</v>
      </c>
      <c r="AG307" t="s">
        <v>70</v>
      </c>
      <c r="AL307">
        <v>10</v>
      </c>
      <c r="AM307" t="s">
        <v>369</v>
      </c>
      <c r="AN307">
        <v>22.97</v>
      </c>
      <c r="AO307">
        <v>37.949003533999999</v>
      </c>
      <c r="AP307">
        <v>-86.346528274999997</v>
      </c>
      <c r="AQ307" t="s">
        <v>72</v>
      </c>
      <c r="AT307" t="s">
        <v>1605</v>
      </c>
      <c r="AU307">
        <v>0.54800000000000004</v>
      </c>
      <c r="AV307" t="s">
        <v>4716</v>
      </c>
    </row>
    <row r="308" spans="1:48" x14ac:dyDescent="0.25">
      <c r="A308">
        <v>4</v>
      </c>
      <c r="B308" s="6">
        <f t="shared" si="5"/>
        <v>90</v>
      </c>
      <c r="C308" t="str">
        <f>VLOOKUP(B308,Sheet1!$A$2:$B$121,2,FALSE)</f>
        <v>Nelson</v>
      </c>
      <c r="D308" s="2" t="s">
        <v>1606</v>
      </c>
      <c r="E308">
        <v>10004</v>
      </c>
      <c r="F308" t="s">
        <v>60</v>
      </c>
      <c r="G308" t="s">
        <v>55</v>
      </c>
      <c r="H308" t="s">
        <v>47</v>
      </c>
      <c r="I308" t="s">
        <v>48</v>
      </c>
      <c r="J308">
        <v>3432.2190000000001</v>
      </c>
      <c r="K308">
        <v>22</v>
      </c>
      <c r="L308">
        <v>18.04</v>
      </c>
      <c r="M308" s="9">
        <v>4</v>
      </c>
      <c r="N308" s="9">
        <v>4</v>
      </c>
      <c r="O308" s="9">
        <v>4</v>
      </c>
      <c r="P308" s="8" t="s">
        <v>49</v>
      </c>
      <c r="Q308" s="7">
        <v>4</v>
      </c>
      <c r="R308">
        <v>1930</v>
      </c>
      <c r="S308">
        <v>1618</v>
      </c>
      <c r="T308">
        <v>14.91</v>
      </c>
      <c r="U308">
        <v>46.5</v>
      </c>
      <c r="V308" t="s">
        <v>76</v>
      </c>
      <c r="W308" t="s">
        <v>63</v>
      </c>
      <c r="X308" t="s">
        <v>64</v>
      </c>
      <c r="Y308" t="s">
        <v>315</v>
      </c>
      <c r="Z308" t="s">
        <v>1607</v>
      </c>
      <c r="AB308" t="s">
        <v>1608</v>
      </c>
      <c r="AC308" t="s">
        <v>1609</v>
      </c>
      <c r="AD308" t="s">
        <v>1610</v>
      </c>
      <c r="AE308" t="s">
        <v>54</v>
      </c>
      <c r="AF308" t="s">
        <v>55</v>
      </c>
      <c r="AG308" t="s">
        <v>56</v>
      </c>
      <c r="AM308" t="s">
        <v>312</v>
      </c>
      <c r="AN308">
        <v>156</v>
      </c>
      <c r="AO308">
        <v>37.650061389000001</v>
      </c>
      <c r="AP308">
        <v>-85.523031168000003</v>
      </c>
      <c r="AQ308" t="s">
        <v>72</v>
      </c>
      <c r="AT308" t="s">
        <v>1611</v>
      </c>
      <c r="AU308">
        <v>12.606</v>
      </c>
      <c r="AV308" t="s">
        <v>4716</v>
      </c>
    </row>
    <row r="309" spans="1:48" x14ac:dyDescent="0.25">
      <c r="A309">
        <v>4</v>
      </c>
      <c r="B309" s="6">
        <f t="shared" si="5"/>
        <v>90</v>
      </c>
      <c r="C309" t="str">
        <f>VLOOKUP(B309,Sheet1!$A$2:$B$121,2,FALSE)</f>
        <v>Nelson</v>
      </c>
      <c r="D309" s="2" t="s">
        <v>1612</v>
      </c>
      <c r="E309">
        <v>1089</v>
      </c>
      <c r="F309" t="s">
        <v>60</v>
      </c>
      <c r="G309" t="s">
        <v>55</v>
      </c>
      <c r="H309" t="s">
        <v>47</v>
      </c>
      <c r="I309" t="s">
        <v>48</v>
      </c>
      <c r="J309">
        <v>1492.847</v>
      </c>
      <c r="K309">
        <v>22.64</v>
      </c>
      <c r="L309">
        <v>18.04</v>
      </c>
      <c r="M309" s="9">
        <v>4</v>
      </c>
      <c r="N309" s="9">
        <v>5</v>
      </c>
      <c r="O309" s="9">
        <v>4</v>
      </c>
      <c r="P309" s="8" t="s">
        <v>49</v>
      </c>
      <c r="Q309" s="7">
        <v>4</v>
      </c>
      <c r="R309">
        <v>1938</v>
      </c>
      <c r="S309">
        <v>1289</v>
      </c>
      <c r="T309">
        <v>1.86</v>
      </c>
      <c r="U309">
        <v>38.5</v>
      </c>
      <c r="V309" t="s">
        <v>62</v>
      </c>
      <c r="W309" t="s">
        <v>63</v>
      </c>
      <c r="X309" t="s">
        <v>52</v>
      </c>
      <c r="Y309" t="s">
        <v>99</v>
      </c>
      <c r="AB309" t="s">
        <v>1613</v>
      </c>
      <c r="AC309" t="s">
        <v>1614</v>
      </c>
      <c r="AD309" t="s">
        <v>1615</v>
      </c>
      <c r="AE309" t="s">
        <v>54</v>
      </c>
      <c r="AF309" t="s">
        <v>55</v>
      </c>
      <c r="AG309" t="s">
        <v>56</v>
      </c>
      <c r="AM309" t="s">
        <v>71</v>
      </c>
      <c r="AN309">
        <v>65.94</v>
      </c>
      <c r="AO309">
        <v>37.899793172999999</v>
      </c>
      <c r="AP309">
        <v>-85.490147569000001</v>
      </c>
      <c r="AQ309" t="s">
        <v>72</v>
      </c>
      <c r="AT309" t="s">
        <v>1616</v>
      </c>
      <c r="AU309">
        <v>3.6190000000000002</v>
      </c>
      <c r="AV309" t="s">
        <v>4716</v>
      </c>
    </row>
    <row r="310" spans="1:48" x14ac:dyDescent="0.25">
      <c r="A310">
        <v>4</v>
      </c>
      <c r="B310" s="6">
        <f t="shared" si="5"/>
        <v>90</v>
      </c>
      <c r="C310" t="str">
        <f>VLOOKUP(B310,Sheet1!$A$2:$B$121,2,FALSE)</f>
        <v>Nelson</v>
      </c>
      <c r="D310" s="2" t="s">
        <v>1617</v>
      </c>
      <c r="E310">
        <v>1078</v>
      </c>
      <c r="F310" t="s">
        <v>60</v>
      </c>
      <c r="G310" t="s">
        <v>55</v>
      </c>
      <c r="H310" t="s">
        <v>47</v>
      </c>
      <c r="I310" t="s">
        <v>48</v>
      </c>
      <c r="J310">
        <v>2397.3380000000002</v>
      </c>
      <c r="K310">
        <v>28.54</v>
      </c>
      <c r="L310">
        <v>18.04</v>
      </c>
      <c r="M310" s="9">
        <v>4</v>
      </c>
      <c r="N310" s="9">
        <v>4</v>
      </c>
      <c r="O310" s="9">
        <v>4</v>
      </c>
      <c r="P310" s="8" t="s">
        <v>49</v>
      </c>
      <c r="Q310" s="7">
        <v>4</v>
      </c>
      <c r="R310">
        <v>1930</v>
      </c>
      <c r="S310">
        <v>3802</v>
      </c>
      <c r="T310">
        <v>1.86</v>
      </c>
      <c r="U310">
        <v>49.7</v>
      </c>
      <c r="V310" t="s">
        <v>62</v>
      </c>
      <c r="W310" t="s">
        <v>63</v>
      </c>
      <c r="X310" t="s">
        <v>64</v>
      </c>
      <c r="Y310" t="s">
        <v>93</v>
      </c>
      <c r="Z310" t="s">
        <v>1618</v>
      </c>
      <c r="AB310" t="s">
        <v>1619</v>
      </c>
      <c r="AC310" t="s">
        <v>1620</v>
      </c>
      <c r="AD310" t="s">
        <v>1621</v>
      </c>
      <c r="AE310" t="s">
        <v>54</v>
      </c>
      <c r="AF310" t="s">
        <v>55</v>
      </c>
      <c r="AG310" t="s">
        <v>56</v>
      </c>
      <c r="AM310" t="s">
        <v>312</v>
      </c>
      <c r="AN310">
        <v>83.99</v>
      </c>
      <c r="AO310">
        <v>37.911940246</v>
      </c>
      <c r="AP310">
        <v>-85.318287018999996</v>
      </c>
      <c r="AQ310" t="s">
        <v>72</v>
      </c>
      <c r="AR310" t="s">
        <v>541</v>
      </c>
      <c r="AS310" s="1">
        <v>43441</v>
      </c>
      <c r="AT310" t="s">
        <v>1622</v>
      </c>
      <c r="AU310">
        <v>6.9009999999999998</v>
      </c>
      <c r="AV310" t="s">
        <v>4716</v>
      </c>
    </row>
    <row r="311" spans="1:48" x14ac:dyDescent="0.25">
      <c r="A311">
        <v>4</v>
      </c>
      <c r="B311" s="6">
        <f t="shared" si="5"/>
        <v>90</v>
      </c>
      <c r="C311" t="str">
        <f>VLOOKUP(B311,Sheet1!$A$2:$B$121,2,FALSE)</f>
        <v>Nelson</v>
      </c>
      <c r="D311" s="2" t="s">
        <v>1623</v>
      </c>
      <c r="F311" t="s">
        <v>60</v>
      </c>
      <c r="G311" t="s">
        <v>55</v>
      </c>
      <c r="H311" t="s">
        <v>47</v>
      </c>
      <c r="I311" t="s">
        <v>48</v>
      </c>
      <c r="J311">
        <v>1061.3219999999999</v>
      </c>
      <c r="K311">
        <v>27.89</v>
      </c>
      <c r="L311">
        <v>18.04</v>
      </c>
      <c r="M311" s="9">
        <v>4</v>
      </c>
      <c r="N311" s="9">
        <v>4</v>
      </c>
      <c r="O311" s="9">
        <v>5</v>
      </c>
      <c r="P311" s="8" t="s">
        <v>49</v>
      </c>
      <c r="Q311" s="7">
        <v>4</v>
      </c>
      <c r="R311">
        <v>1930</v>
      </c>
      <c r="S311">
        <v>3925</v>
      </c>
      <c r="T311">
        <v>6.21</v>
      </c>
      <c r="U311">
        <v>25.5</v>
      </c>
      <c r="V311" t="s">
        <v>76</v>
      </c>
      <c r="W311" t="s">
        <v>51</v>
      </c>
      <c r="X311" t="s">
        <v>64</v>
      </c>
      <c r="Y311" t="s">
        <v>93</v>
      </c>
      <c r="Z311" t="s">
        <v>1624</v>
      </c>
      <c r="AB311" t="s">
        <v>714</v>
      </c>
      <c r="AC311" t="s">
        <v>1625</v>
      </c>
      <c r="AD311" t="s">
        <v>1626</v>
      </c>
      <c r="AE311" t="s">
        <v>54</v>
      </c>
      <c r="AF311" t="s">
        <v>46</v>
      </c>
      <c r="AG311" t="s">
        <v>70</v>
      </c>
      <c r="AH311">
        <v>19</v>
      </c>
      <c r="AI311">
        <v>26</v>
      </c>
      <c r="AJ311">
        <v>33</v>
      </c>
      <c r="AK311">
        <v>44</v>
      </c>
      <c r="AM311" t="s">
        <v>312</v>
      </c>
      <c r="AN311">
        <v>38.06</v>
      </c>
      <c r="AO311">
        <v>37.912099355000002</v>
      </c>
      <c r="AP311">
        <v>-85.317199617</v>
      </c>
      <c r="AQ311" t="s">
        <v>72</v>
      </c>
      <c r="AT311" t="s">
        <v>1627</v>
      </c>
      <c r="AU311">
        <v>27.297999999999998</v>
      </c>
      <c r="AV311" t="s">
        <v>4716</v>
      </c>
    </row>
    <row r="312" spans="1:48" x14ac:dyDescent="0.25">
      <c r="A312">
        <v>4</v>
      </c>
      <c r="B312" s="6">
        <f t="shared" si="5"/>
        <v>90</v>
      </c>
      <c r="C312" t="str">
        <f>VLOOKUP(B312,Sheet1!$A$2:$B$121,2,FALSE)</f>
        <v>Nelson</v>
      </c>
      <c r="D312" s="2" t="s">
        <v>1628</v>
      </c>
      <c r="F312" t="s">
        <v>60</v>
      </c>
      <c r="G312" t="s">
        <v>55</v>
      </c>
      <c r="H312" t="s">
        <v>75</v>
      </c>
      <c r="I312" t="s">
        <v>137</v>
      </c>
      <c r="J312">
        <v>524.9</v>
      </c>
      <c r="K312">
        <v>18.100000000000001</v>
      </c>
      <c r="L312">
        <v>18</v>
      </c>
      <c r="M312" s="9">
        <v>6</v>
      </c>
      <c r="N312" s="9">
        <v>4</v>
      </c>
      <c r="O312" s="9">
        <v>5</v>
      </c>
      <c r="P312" s="8" t="s">
        <v>49</v>
      </c>
      <c r="Q312" s="7">
        <v>4</v>
      </c>
      <c r="R312">
        <v>1973</v>
      </c>
      <c r="S312">
        <v>79</v>
      </c>
      <c r="T312">
        <v>1.86</v>
      </c>
      <c r="U312">
        <v>28.4</v>
      </c>
      <c r="V312" t="s">
        <v>76</v>
      </c>
      <c r="W312" t="s">
        <v>77</v>
      </c>
      <c r="X312" t="s">
        <v>52</v>
      </c>
      <c r="Y312" t="s">
        <v>99</v>
      </c>
      <c r="AB312" t="s">
        <v>1629</v>
      </c>
      <c r="AC312" t="s">
        <v>1630</v>
      </c>
      <c r="AD312" t="s">
        <v>1631</v>
      </c>
      <c r="AE312" t="s">
        <v>82</v>
      </c>
      <c r="AF312" t="s">
        <v>46</v>
      </c>
      <c r="AG312" t="s">
        <v>70</v>
      </c>
      <c r="AL312">
        <v>10</v>
      </c>
      <c r="AN312">
        <v>29</v>
      </c>
      <c r="AO312">
        <v>37.811717102999999</v>
      </c>
      <c r="AP312">
        <v>-85.314932467999995</v>
      </c>
      <c r="AQ312" t="s">
        <v>72</v>
      </c>
      <c r="AT312" t="s">
        <v>1632</v>
      </c>
      <c r="AU312">
        <v>3.887</v>
      </c>
      <c r="AV312" t="s">
        <v>4716</v>
      </c>
    </row>
    <row r="313" spans="1:48" x14ac:dyDescent="0.25">
      <c r="A313">
        <v>4</v>
      </c>
      <c r="B313" s="6">
        <f t="shared" si="5"/>
        <v>90</v>
      </c>
      <c r="C313" t="str">
        <f>VLOOKUP(B313,Sheet1!$A$2:$B$121,2,FALSE)</f>
        <v>Nelson</v>
      </c>
      <c r="D313" s="2" t="s">
        <v>1633</v>
      </c>
      <c r="F313" t="s">
        <v>60</v>
      </c>
      <c r="G313" t="s">
        <v>55</v>
      </c>
      <c r="H313" t="s">
        <v>75</v>
      </c>
      <c r="I313" t="s">
        <v>48</v>
      </c>
      <c r="J313">
        <v>301.38900000000001</v>
      </c>
      <c r="K313">
        <v>13.12</v>
      </c>
      <c r="L313">
        <v>14.11</v>
      </c>
      <c r="M313" s="9">
        <v>5</v>
      </c>
      <c r="N313" s="9">
        <v>5</v>
      </c>
      <c r="O313" s="9">
        <v>4</v>
      </c>
      <c r="P313" s="8" t="s">
        <v>49</v>
      </c>
      <c r="Q313" s="7">
        <v>4</v>
      </c>
      <c r="R313">
        <v>1935</v>
      </c>
      <c r="S313">
        <v>33</v>
      </c>
      <c r="T313">
        <v>1.86</v>
      </c>
      <c r="U313">
        <v>25.5</v>
      </c>
      <c r="V313" t="s">
        <v>76</v>
      </c>
      <c r="W313" t="s">
        <v>77</v>
      </c>
      <c r="X313" t="s">
        <v>322</v>
      </c>
      <c r="Y313" t="s">
        <v>93</v>
      </c>
      <c r="AB313" t="s">
        <v>1634</v>
      </c>
      <c r="AC313" t="s">
        <v>1635</v>
      </c>
      <c r="AD313" t="s">
        <v>1636</v>
      </c>
      <c r="AE313" t="s">
        <v>82</v>
      </c>
      <c r="AF313" t="s">
        <v>46</v>
      </c>
      <c r="AG313" t="s">
        <v>70</v>
      </c>
      <c r="AL313">
        <v>15</v>
      </c>
      <c r="AN313">
        <v>22.97</v>
      </c>
      <c r="AO313">
        <v>37.944176696</v>
      </c>
      <c r="AP313">
        <v>-85.323723224999995</v>
      </c>
      <c r="AQ313" t="s">
        <v>72</v>
      </c>
      <c r="AT313" t="s">
        <v>1637</v>
      </c>
      <c r="AU313">
        <v>1.0649999999999999</v>
      </c>
      <c r="AV313" t="s">
        <v>4716</v>
      </c>
    </row>
    <row r="314" spans="1:48" x14ac:dyDescent="0.25">
      <c r="A314">
        <v>4</v>
      </c>
      <c r="B314" s="6">
        <f t="shared" si="5"/>
        <v>90</v>
      </c>
      <c r="C314" t="str">
        <f>VLOOKUP(B314,Sheet1!$A$2:$B$121,2,FALSE)</f>
        <v>Nelson</v>
      </c>
      <c r="D314" s="2" t="s">
        <v>1638</v>
      </c>
      <c r="E314">
        <v>10014</v>
      </c>
      <c r="F314" t="s">
        <v>45</v>
      </c>
      <c r="G314" t="s">
        <v>55</v>
      </c>
      <c r="H314" t="s">
        <v>75</v>
      </c>
      <c r="I314" t="s">
        <v>48</v>
      </c>
      <c r="J314">
        <v>810</v>
      </c>
      <c r="K314">
        <v>27</v>
      </c>
      <c r="L314">
        <v>24</v>
      </c>
      <c r="M314" s="9">
        <v>5</v>
      </c>
      <c r="N314" s="9">
        <v>5</v>
      </c>
      <c r="O314" s="9">
        <v>6</v>
      </c>
      <c r="P314" s="8" t="s">
        <v>49</v>
      </c>
      <c r="Q314" s="7">
        <v>4</v>
      </c>
      <c r="R314">
        <v>1935</v>
      </c>
      <c r="S314">
        <v>1050</v>
      </c>
      <c r="T314">
        <v>1.24</v>
      </c>
      <c r="U314">
        <v>47.2</v>
      </c>
      <c r="V314" t="s">
        <v>76</v>
      </c>
      <c r="W314" t="s">
        <v>77</v>
      </c>
      <c r="X314" t="s">
        <v>64</v>
      </c>
      <c r="Y314" t="s">
        <v>93</v>
      </c>
      <c r="AB314" t="s">
        <v>1639</v>
      </c>
      <c r="AC314" t="s">
        <v>1640</v>
      </c>
      <c r="AD314" t="s">
        <v>1641</v>
      </c>
      <c r="AE314" t="s">
        <v>82</v>
      </c>
      <c r="AF314" t="s">
        <v>46</v>
      </c>
      <c r="AG314" t="s">
        <v>70</v>
      </c>
      <c r="AL314">
        <v>15</v>
      </c>
      <c r="AN314">
        <v>30</v>
      </c>
      <c r="AO314">
        <v>37.799988878000001</v>
      </c>
      <c r="AP314">
        <v>-85.447553819999996</v>
      </c>
      <c r="AQ314" t="s">
        <v>83</v>
      </c>
      <c r="AT314" t="s">
        <v>1642</v>
      </c>
      <c r="AU314">
        <v>0.03</v>
      </c>
      <c r="AV314" t="s">
        <v>4716</v>
      </c>
    </row>
    <row r="315" spans="1:48" x14ac:dyDescent="0.25">
      <c r="A315">
        <v>4</v>
      </c>
      <c r="B315" s="6">
        <f t="shared" si="5"/>
        <v>90</v>
      </c>
      <c r="C315" t="str">
        <f>VLOOKUP(B315,Sheet1!$A$2:$B$121,2,FALSE)</f>
        <v>Nelson</v>
      </c>
      <c r="D315" s="2" t="s">
        <v>1643</v>
      </c>
      <c r="F315" t="s">
        <v>60</v>
      </c>
      <c r="G315" t="s">
        <v>55</v>
      </c>
      <c r="H315" t="s">
        <v>75</v>
      </c>
      <c r="I315" t="s">
        <v>48</v>
      </c>
      <c r="J315">
        <v>525</v>
      </c>
      <c r="K315">
        <v>15</v>
      </c>
      <c r="L315">
        <v>12.14</v>
      </c>
      <c r="M315" s="9">
        <v>5</v>
      </c>
      <c r="N315" s="9">
        <v>3</v>
      </c>
      <c r="O315" s="9">
        <v>4</v>
      </c>
      <c r="P315" s="8" t="s">
        <v>49</v>
      </c>
      <c r="Q315" s="7">
        <v>4</v>
      </c>
      <c r="R315">
        <v>1930</v>
      </c>
      <c r="S315">
        <v>53</v>
      </c>
      <c r="T315">
        <v>1.24</v>
      </c>
      <c r="U315">
        <v>23</v>
      </c>
      <c r="V315" t="s">
        <v>76</v>
      </c>
      <c r="W315" t="s">
        <v>77</v>
      </c>
      <c r="X315" t="s">
        <v>52</v>
      </c>
      <c r="Y315" t="s">
        <v>99</v>
      </c>
      <c r="AB315" t="s">
        <v>1644</v>
      </c>
      <c r="AC315" t="s">
        <v>1645</v>
      </c>
      <c r="AD315" t="s">
        <v>1646</v>
      </c>
      <c r="AE315" t="s">
        <v>82</v>
      </c>
      <c r="AF315" t="s">
        <v>46</v>
      </c>
      <c r="AG315" t="s">
        <v>70</v>
      </c>
      <c r="AL315">
        <v>3</v>
      </c>
      <c r="AN315">
        <v>35</v>
      </c>
      <c r="AO315">
        <v>37.671888269</v>
      </c>
      <c r="AP315">
        <v>-85.5773066</v>
      </c>
      <c r="AQ315" t="s">
        <v>72</v>
      </c>
      <c r="AT315" t="s">
        <v>1647</v>
      </c>
      <c r="AU315">
        <v>0.13200000000000001</v>
      </c>
      <c r="AV315" t="s">
        <v>4716</v>
      </c>
    </row>
    <row r="316" spans="1:48" x14ac:dyDescent="0.25">
      <c r="A316">
        <v>4</v>
      </c>
      <c r="B316" s="6">
        <f t="shared" si="5"/>
        <v>90</v>
      </c>
      <c r="C316" t="str">
        <f>VLOOKUP(B316,Sheet1!$A$2:$B$121,2,FALSE)</f>
        <v>Nelson</v>
      </c>
      <c r="D316" s="2" t="s">
        <v>1648</v>
      </c>
      <c r="F316" t="s">
        <v>60</v>
      </c>
      <c r="G316" t="s">
        <v>55</v>
      </c>
      <c r="H316" t="s">
        <v>75</v>
      </c>
      <c r="I316" t="s">
        <v>48</v>
      </c>
      <c r="J316">
        <v>920.96</v>
      </c>
      <c r="K316">
        <v>15.09</v>
      </c>
      <c r="L316">
        <v>14.11</v>
      </c>
      <c r="M316" s="9">
        <v>5</v>
      </c>
      <c r="N316" s="9">
        <v>4</v>
      </c>
      <c r="O316" s="9">
        <v>4</v>
      </c>
      <c r="P316" s="8" t="s">
        <v>49</v>
      </c>
      <c r="Q316" s="7">
        <v>4</v>
      </c>
      <c r="R316">
        <v>1935</v>
      </c>
      <c r="S316">
        <v>111</v>
      </c>
      <c r="T316">
        <v>3.11</v>
      </c>
      <c r="U316">
        <v>20.6</v>
      </c>
      <c r="V316" t="s">
        <v>62</v>
      </c>
      <c r="W316" t="s">
        <v>77</v>
      </c>
      <c r="X316" t="s">
        <v>52</v>
      </c>
      <c r="Y316" t="s">
        <v>99</v>
      </c>
      <c r="AB316" t="s">
        <v>1649</v>
      </c>
      <c r="AC316" t="s">
        <v>1650</v>
      </c>
      <c r="AD316" t="s">
        <v>1651</v>
      </c>
      <c r="AE316" t="s">
        <v>82</v>
      </c>
      <c r="AF316" t="s">
        <v>46</v>
      </c>
      <c r="AG316" t="s">
        <v>70</v>
      </c>
      <c r="AL316">
        <v>6</v>
      </c>
      <c r="AN316">
        <v>61.02</v>
      </c>
      <c r="AO316">
        <v>37.967853161000001</v>
      </c>
      <c r="AP316">
        <v>-85.450743302000006</v>
      </c>
      <c r="AQ316" t="s">
        <v>72</v>
      </c>
      <c r="AT316" t="s">
        <v>1652</v>
      </c>
      <c r="AU316">
        <v>1.4</v>
      </c>
      <c r="AV316" t="s">
        <v>4716</v>
      </c>
    </row>
    <row r="317" spans="1:48" x14ac:dyDescent="0.25">
      <c r="A317">
        <v>4</v>
      </c>
      <c r="B317" s="6">
        <f t="shared" si="5"/>
        <v>90</v>
      </c>
      <c r="C317" t="str">
        <f>VLOOKUP(B317,Sheet1!$A$2:$B$121,2,FALSE)</f>
        <v>Nelson</v>
      </c>
      <c r="D317" s="2" t="s">
        <v>1653</v>
      </c>
      <c r="F317" t="s">
        <v>60</v>
      </c>
      <c r="G317" t="s">
        <v>55</v>
      </c>
      <c r="H317" t="s">
        <v>75</v>
      </c>
      <c r="I317" t="s">
        <v>48</v>
      </c>
      <c r="J317">
        <v>521.95000000000005</v>
      </c>
      <c r="K317">
        <v>18</v>
      </c>
      <c r="L317">
        <v>14.11</v>
      </c>
      <c r="M317" s="9">
        <v>6</v>
      </c>
      <c r="N317" s="9">
        <v>4</v>
      </c>
      <c r="O317" s="9">
        <v>4</v>
      </c>
      <c r="P317" s="8" t="s">
        <v>49</v>
      </c>
      <c r="Q317" s="7">
        <v>4</v>
      </c>
      <c r="R317">
        <v>1935</v>
      </c>
      <c r="S317">
        <v>82</v>
      </c>
      <c r="T317">
        <v>1.24</v>
      </c>
      <c r="U317">
        <v>29.7</v>
      </c>
      <c r="V317" t="s">
        <v>76</v>
      </c>
      <c r="W317" t="s">
        <v>77</v>
      </c>
      <c r="X317" t="s">
        <v>52</v>
      </c>
      <c r="Y317" t="s">
        <v>99</v>
      </c>
      <c r="AB317" t="s">
        <v>1654</v>
      </c>
      <c r="AC317" t="s">
        <v>1655</v>
      </c>
      <c r="AD317" t="s">
        <v>1656</v>
      </c>
      <c r="AE317" t="s">
        <v>82</v>
      </c>
      <c r="AF317" t="s">
        <v>46</v>
      </c>
      <c r="AG317" t="s">
        <v>70</v>
      </c>
      <c r="AL317">
        <v>3</v>
      </c>
      <c r="AN317">
        <v>29</v>
      </c>
      <c r="AO317">
        <v>37.809595629</v>
      </c>
      <c r="AP317">
        <v>-85.556657376000004</v>
      </c>
      <c r="AQ317" t="s">
        <v>72</v>
      </c>
      <c r="AT317" t="s">
        <v>1657</v>
      </c>
      <c r="AU317">
        <v>0.747</v>
      </c>
      <c r="AV317" t="s">
        <v>4716</v>
      </c>
    </row>
    <row r="318" spans="1:48" x14ac:dyDescent="0.25">
      <c r="A318">
        <v>4</v>
      </c>
      <c r="B318" s="6">
        <f t="shared" si="5"/>
        <v>90</v>
      </c>
      <c r="C318" t="str">
        <f>VLOOKUP(B318,Sheet1!$A$2:$B$121,2,FALSE)</f>
        <v>Nelson</v>
      </c>
      <c r="D318" s="2" t="s">
        <v>1658</v>
      </c>
      <c r="E318">
        <v>10005</v>
      </c>
      <c r="F318" t="s">
        <v>60</v>
      </c>
      <c r="G318" t="s">
        <v>55</v>
      </c>
      <c r="H318" t="s">
        <v>75</v>
      </c>
      <c r="I318" t="s">
        <v>48</v>
      </c>
      <c r="J318">
        <v>1306.8630000000001</v>
      </c>
      <c r="K318">
        <v>18.7</v>
      </c>
      <c r="L318">
        <v>15.09</v>
      </c>
      <c r="M318" s="9">
        <v>5</v>
      </c>
      <c r="N318" s="9">
        <v>4</v>
      </c>
      <c r="O318" s="9">
        <v>4</v>
      </c>
      <c r="P318" s="8" t="s">
        <v>49</v>
      </c>
      <c r="Q318" s="7">
        <v>4</v>
      </c>
      <c r="R318">
        <v>1940</v>
      </c>
      <c r="S318">
        <v>456</v>
      </c>
      <c r="T318">
        <v>1.24</v>
      </c>
      <c r="U318">
        <v>20.399999999999999</v>
      </c>
      <c r="V318" t="s">
        <v>62</v>
      </c>
      <c r="W318" t="s">
        <v>565</v>
      </c>
      <c r="X318" t="s">
        <v>52</v>
      </c>
      <c r="Y318" t="s">
        <v>99</v>
      </c>
      <c r="AB318" t="s">
        <v>1659</v>
      </c>
      <c r="AC318" t="s">
        <v>1660</v>
      </c>
      <c r="AD318" t="s">
        <v>1661</v>
      </c>
      <c r="AE318" t="s">
        <v>569</v>
      </c>
      <c r="AF318" t="s">
        <v>46</v>
      </c>
      <c r="AG318" t="s">
        <v>70</v>
      </c>
      <c r="AL318">
        <v>9</v>
      </c>
      <c r="AN318">
        <v>69.88</v>
      </c>
      <c r="AO318">
        <v>37.917139642000002</v>
      </c>
      <c r="AP318">
        <v>-85.322931539999999</v>
      </c>
      <c r="AQ318" t="s">
        <v>72</v>
      </c>
      <c r="AT318" t="s">
        <v>1662</v>
      </c>
      <c r="AU318">
        <v>0.437</v>
      </c>
      <c r="AV318" t="s">
        <v>4716</v>
      </c>
    </row>
    <row r="319" spans="1:48" x14ac:dyDescent="0.25">
      <c r="A319">
        <v>4</v>
      </c>
      <c r="B319" s="6">
        <f t="shared" si="5"/>
        <v>109</v>
      </c>
      <c r="C319" t="str">
        <f>VLOOKUP(B319,Sheet1!$A$2:$B$121,2,FALSE)</f>
        <v>Taylor</v>
      </c>
      <c r="D319" s="2" t="s">
        <v>1663</v>
      </c>
      <c r="F319" t="s">
        <v>60</v>
      </c>
      <c r="G319" t="s">
        <v>55</v>
      </c>
      <c r="H319" t="s">
        <v>47</v>
      </c>
      <c r="I319" t="s">
        <v>48</v>
      </c>
      <c r="J319">
        <v>0</v>
      </c>
      <c r="K319">
        <v>0</v>
      </c>
      <c r="L319">
        <v>30.84</v>
      </c>
      <c r="M319" s="8" t="s">
        <v>49</v>
      </c>
      <c r="N319" s="8" t="s">
        <v>49</v>
      </c>
      <c r="O319" s="8" t="s">
        <v>49</v>
      </c>
      <c r="P319" s="9">
        <v>4</v>
      </c>
      <c r="Q319" s="7">
        <v>4</v>
      </c>
      <c r="R319">
        <v>1933</v>
      </c>
      <c r="S319">
        <v>247</v>
      </c>
      <c r="T319">
        <v>6.21</v>
      </c>
      <c r="U319">
        <v>71.599999999999994</v>
      </c>
      <c r="V319" t="s">
        <v>62</v>
      </c>
      <c r="W319" t="s">
        <v>63</v>
      </c>
      <c r="X319" t="s">
        <v>64</v>
      </c>
      <c r="Y319" t="s">
        <v>65</v>
      </c>
      <c r="Z319" t="s">
        <v>1664</v>
      </c>
      <c r="AB319" t="s">
        <v>1665</v>
      </c>
      <c r="AC319" t="s">
        <v>1666</v>
      </c>
      <c r="AD319" t="s">
        <v>1667</v>
      </c>
      <c r="AE319" t="s">
        <v>54</v>
      </c>
      <c r="AF319" t="s">
        <v>46</v>
      </c>
      <c r="AG319" t="s">
        <v>70</v>
      </c>
      <c r="AL319">
        <v>22</v>
      </c>
      <c r="AM319" t="s">
        <v>71</v>
      </c>
      <c r="AN319">
        <v>44.95</v>
      </c>
      <c r="AO319">
        <v>37.430668050000001</v>
      </c>
      <c r="AP319">
        <v>-85.161515948000002</v>
      </c>
      <c r="AQ319" t="s">
        <v>83</v>
      </c>
      <c r="AT319" t="s">
        <v>1668</v>
      </c>
      <c r="AU319">
        <v>4.7859999999999996</v>
      </c>
      <c r="AV319" t="s">
        <v>4716</v>
      </c>
    </row>
    <row r="320" spans="1:48" x14ac:dyDescent="0.25">
      <c r="A320">
        <v>4</v>
      </c>
      <c r="B320" s="6">
        <f t="shared" si="5"/>
        <v>109</v>
      </c>
      <c r="C320" t="str">
        <f>VLOOKUP(B320,Sheet1!$A$2:$B$121,2,FALSE)</f>
        <v>Taylor</v>
      </c>
      <c r="D320" s="2" t="s">
        <v>1669</v>
      </c>
      <c r="E320">
        <v>10006</v>
      </c>
      <c r="F320" t="s">
        <v>60</v>
      </c>
      <c r="G320" t="s">
        <v>55</v>
      </c>
      <c r="H320" t="s">
        <v>47</v>
      </c>
      <c r="I320" t="s">
        <v>48</v>
      </c>
      <c r="J320">
        <v>1136.6510000000001</v>
      </c>
      <c r="K320">
        <v>39.369999999999997</v>
      </c>
      <c r="L320">
        <v>30.84</v>
      </c>
      <c r="M320" s="9">
        <v>4</v>
      </c>
      <c r="N320" s="9">
        <v>4</v>
      </c>
      <c r="O320" s="9">
        <v>5</v>
      </c>
      <c r="P320" s="8" t="s">
        <v>49</v>
      </c>
      <c r="Q320" s="7">
        <v>4</v>
      </c>
      <c r="R320">
        <v>1922</v>
      </c>
      <c r="S320">
        <v>3540</v>
      </c>
      <c r="T320">
        <v>1.24</v>
      </c>
      <c r="U320">
        <v>24.1</v>
      </c>
      <c r="V320" t="s">
        <v>76</v>
      </c>
      <c r="W320" t="s">
        <v>63</v>
      </c>
      <c r="X320" t="s">
        <v>64</v>
      </c>
      <c r="Y320" t="s">
        <v>315</v>
      </c>
      <c r="Z320" t="s">
        <v>536</v>
      </c>
      <c r="AA320" t="s">
        <v>537</v>
      </c>
      <c r="AB320" t="s">
        <v>1222</v>
      </c>
      <c r="AC320" t="s">
        <v>1670</v>
      </c>
      <c r="AD320" t="s">
        <v>1671</v>
      </c>
      <c r="AE320" t="s">
        <v>54</v>
      </c>
      <c r="AF320" t="s">
        <v>46</v>
      </c>
      <c r="AG320" t="s">
        <v>70</v>
      </c>
      <c r="AL320">
        <v>15</v>
      </c>
      <c r="AM320" t="s">
        <v>71</v>
      </c>
      <c r="AN320">
        <v>28.87</v>
      </c>
      <c r="AO320">
        <v>37.339829782000002</v>
      </c>
      <c r="AP320">
        <v>-85.346468262000002</v>
      </c>
      <c r="AQ320" t="s">
        <v>72</v>
      </c>
      <c r="AT320" t="s">
        <v>1672</v>
      </c>
      <c r="AU320">
        <v>8.734</v>
      </c>
      <c r="AV320" t="s">
        <v>4716</v>
      </c>
    </row>
    <row r="321" spans="1:48" x14ac:dyDescent="0.25">
      <c r="A321">
        <v>4</v>
      </c>
      <c r="B321" s="6">
        <f t="shared" si="5"/>
        <v>109</v>
      </c>
      <c r="C321" t="str">
        <f>VLOOKUP(B321,Sheet1!$A$2:$B$121,2,FALSE)</f>
        <v>Taylor</v>
      </c>
      <c r="D321" s="2" t="s">
        <v>1673</v>
      </c>
      <c r="F321" t="s">
        <v>45</v>
      </c>
      <c r="G321" t="s">
        <v>55</v>
      </c>
      <c r="H321" t="s">
        <v>75</v>
      </c>
      <c r="I321" t="s">
        <v>143</v>
      </c>
      <c r="J321">
        <v>432.17099999999999</v>
      </c>
      <c r="K321">
        <v>18.04</v>
      </c>
      <c r="L321">
        <v>12.14</v>
      </c>
      <c r="M321" s="9">
        <v>7</v>
      </c>
      <c r="N321" s="9">
        <v>6</v>
      </c>
      <c r="O321" s="9">
        <v>7</v>
      </c>
      <c r="P321" s="8" t="s">
        <v>49</v>
      </c>
      <c r="Q321" s="7">
        <v>4</v>
      </c>
      <c r="R321">
        <v>1958</v>
      </c>
      <c r="S321">
        <v>118</v>
      </c>
      <c r="T321">
        <v>1.24</v>
      </c>
      <c r="U321">
        <v>45.5</v>
      </c>
      <c r="V321" t="s">
        <v>62</v>
      </c>
      <c r="W321" t="s">
        <v>565</v>
      </c>
      <c r="X321" t="s">
        <v>52</v>
      </c>
      <c r="Y321" t="s">
        <v>99</v>
      </c>
      <c r="AB321" t="s">
        <v>1674</v>
      </c>
      <c r="AC321" t="s">
        <v>1675</v>
      </c>
      <c r="AD321" t="s">
        <v>1676</v>
      </c>
      <c r="AE321" t="s">
        <v>569</v>
      </c>
      <c r="AF321" t="s">
        <v>46</v>
      </c>
      <c r="AG321" t="s">
        <v>70</v>
      </c>
      <c r="AL321">
        <v>12</v>
      </c>
      <c r="AN321">
        <v>23.95</v>
      </c>
      <c r="AO321">
        <v>37.343103413999998</v>
      </c>
      <c r="AP321">
        <v>-85.336255606999998</v>
      </c>
      <c r="AQ321" t="s">
        <v>58</v>
      </c>
      <c r="AT321" t="s">
        <v>1677</v>
      </c>
      <c r="AU321">
        <v>0.19500000000000001</v>
      </c>
      <c r="AV321" t="s">
        <v>4716</v>
      </c>
    </row>
    <row r="322" spans="1:48" x14ac:dyDescent="0.25">
      <c r="A322">
        <v>4</v>
      </c>
      <c r="B322" s="6">
        <f t="shared" si="5"/>
        <v>109</v>
      </c>
      <c r="C322" t="str">
        <f>VLOOKUP(B322,Sheet1!$A$2:$B$121,2,FALSE)</f>
        <v>Taylor</v>
      </c>
      <c r="D322" s="2" t="s">
        <v>1678</v>
      </c>
      <c r="E322">
        <v>10007</v>
      </c>
      <c r="F322" t="s">
        <v>60</v>
      </c>
      <c r="G322" t="s">
        <v>55</v>
      </c>
      <c r="H322" t="s">
        <v>75</v>
      </c>
      <c r="I322" t="s">
        <v>61</v>
      </c>
      <c r="J322">
        <v>643.46699999999998</v>
      </c>
      <c r="K322">
        <v>20.010000000000002</v>
      </c>
      <c r="L322">
        <v>20.010000000000002</v>
      </c>
      <c r="M322" s="9">
        <v>5</v>
      </c>
      <c r="N322" s="9">
        <v>6</v>
      </c>
      <c r="O322" s="9">
        <v>4</v>
      </c>
      <c r="P322" s="8" t="s">
        <v>49</v>
      </c>
      <c r="Q322" s="7">
        <v>4</v>
      </c>
      <c r="R322">
        <v>1968</v>
      </c>
      <c r="S322">
        <v>1356</v>
      </c>
      <c r="T322">
        <v>1.24</v>
      </c>
      <c r="U322">
        <v>17.8</v>
      </c>
      <c r="V322" t="s">
        <v>62</v>
      </c>
      <c r="W322" t="s">
        <v>565</v>
      </c>
      <c r="X322" t="s">
        <v>52</v>
      </c>
      <c r="Y322" t="s">
        <v>99</v>
      </c>
      <c r="AB322" t="s">
        <v>1679</v>
      </c>
      <c r="AC322" t="s">
        <v>1675</v>
      </c>
      <c r="AD322" t="s">
        <v>1680</v>
      </c>
      <c r="AE322" t="s">
        <v>569</v>
      </c>
      <c r="AF322" t="s">
        <v>46</v>
      </c>
      <c r="AG322" t="s">
        <v>70</v>
      </c>
      <c r="AL322">
        <v>12</v>
      </c>
      <c r="AN322">
        <v>32.15</v>
      </c>
      <c r="AO322">
        <v>37.341888805000004</v>
      </c>
      <c r="AP322">
        <v>-85.338252260999994</v>
      </c>
      <c r="AQ322" t="s">
        <v>72</v>
      </c>
      <c r="AT322" t="s">
        <v>1681</v>
      </c>
      <c r="AU322">
        <v>0.08</v>
      </c>
      <c r="AV322" t="s">
        <v>4716</v>
      </c>
    </row>
    <row r="323" spans="1:48" x14ac:dyDescent="0.25">
      <c r="A323">
        <v>4</v>
      </c>
      <c r="B323" s="6">
        <f t="shared" si="5"/>
        <v>115</v>
      </c>
      <c r="C323" t="str">
        <f>VLOOKUP(B323,Sheet1!$A$2:$B$121,2,FALSE)</f>
        <v>Washington</v>
      </c>
      <c r="D323" s="2" t="s">
        <v>1682</v>
      </c>
      <c r="F323" t="s">
        <v>60</v>
      </c>
      <c r="G323" t="s">
        <v>55</v>
      </c>
      <c r="H323" t="s">
        <v>47</v>
      </c>
      <c r="I323" t="s">
        <v>48</v>
      </c>
      <c r="J323">
        <v>0</v>
      </c>
      <c r="K323">
        <v>0</v>
      </c>
      <c r="L323">
        <v>18.04</v>
      </c>
      <c r="M323" s="8" t="s">
        <v>49</v>
      </c>
      <c r="N323" s="8" t="s">
        <v>49</v>
      </c>
      <c r="O323" s="8" t="s">
        <v>49</v>
      </c>
      <c r="P323" s="9">
        <v>4</v>
      </c>
      <c r="Q323" s="7">
        <v>4</v>
      </c>
      <c r="R323">
        <v>1927</v>
      </c>
      <c r="S323">
        <v>46</v>
      </c>
      <c r="T323">
        <v>1.24</v>
      </c>
      <c r="U323">
        <v>48.4</v>
      </c>
      <c r="V323" t="s">
        <v>62</v>
      </c>
      <c r="W323" t="s">
        <v>63</v>
      </c>
      <c r="X323" t="s">
        <v>64</v>
      </c>
      <c r="Y323" t="s">
        <v>65</v>
      </c>
      <c r="AB323" t="s">
        <v>1683</v>
      </c>
      <c r="AC323" t="s">
        <v>1684</v>
      </c>
      <c r="AD323" t="s">
        <v>1685</v>
      </c>
      <c r="AE323" t="s">
        <v>54</v>
      </c>
      <c r="AF323" t="s">
        <v>46</v>
      </c>
      <c r="AG323" t="s">
        <v>70</v>
      </c>
      <c r="AL323">
        <v>16</v>
      </c>
      <c r="AM323" t="s">
        <v>369</v>
      </c>
      <c r="AN323">
        <v>22.97</v>
      </c>
      <c r="AO323">
        <v>37.664621846999999</v>
      </c>
      <c r="AP323">
        <v>-85.234812450000007</v>
      </c>
      <c r="AQ323" t="s">
        <v>72</v>
      </c>
      <c r="AT323" t="s">
        <v>1686</v>
      </c>
      <c r="AU323">
        <v>0.56100000000000005</v>
      </c>
      <c r="AV323" t="s">
        <v>4716</v>
      </c>
    </row>
    <row r="324" spans="1:48" x14ac:dyDescent="0.25">
      <c r="A324">
        <v>4</v>
      </c>
      <c r="B324" s="6">
        <f t="shared" si="5"/>
        <v>115</v>
      </c>
      <c r="C324" t="str">
        <f>VLOOKUP(B324,Sheet1!$A$2:$B$121,2,FALSE)</f>
        <v>Washington</v>
      </c>
      <c r="D324" s="2" t="s">
        <v>1687</v>
      </c>
      <c r="E324">
        <v>10008</v>
      </c>
      <c r="F324" t="s">
        <v>60</v>
      </c>
      <c r="G324" t="s">
        <v>55</v>
      </c>
      <c r="H324" t="s">
        <v>47</v>
      </c>
      <c r="I324" t="s">
        <v>48</v>
      </c>
      <c r="J324">
        <v>1162.933</v>
      </c>
      <c r="K324">
        <v>24.28</v>
      </c>
      <c r="L324">
        <v>20.010000000000002</v>
      </c>
      <c r="M324" s="9">
        <v>5</v>
      </c>
      <c r="N324" s="9">
        <v>4</v>
      </c>
      <c r="O324" s="9">
        <v>7</v>
      </c>
      <c r="P324" s="8" t="s">
        <v>49</v>
      </c>
      <c r="Q324" s="7">
        <v>4</v>
      </c>
      <c r="R324">
        <v>1933</v>
      </c>
      <c r="S324">
        <v>1514</v>
      </c>
      <c r="T324">
        <v>8.6999999999999993</v>
      </c>
      <c r="U324">
        <v>43</v>
      </c>
      <c r="V324" t="s">
        <v>76</v>
      </c>
      <c r="W324" t="s">
        <v>63</v>
      </c>
      <c r="X324" t="s">
        <v>64</v>
      </c>
      <c r="Y324" t="s">
        <v>315</v>
      </c>
      <c r="Z324" t="s">
        <v>1688</v>
      </c>
      <c r="AA324" t="s">
        <v>1689</v>
      </c>
      <c r="AB324" t="s">
        <v>1690</v>
      </c>
      <c r="AC324" t="s">
        <v>1691</v>
      </c>
      <c r="AD324" t="s">
        <v>1692</v>
      </c>
      <c r="AE324" t="s">
        <v>54</v>
      </c>
      <c r="AF324" t="s">
        <v>55</v>
      </c>
      <c r="AG324" t="s">
        <v>56</v>
      </c>
      <c r="AM324" t="s">
        <v>312</v>
      </c>
      <c r="AN324">
        <v>47.9</v>
      </c>
      <c r="AO324">
        <v>37.745095906000003</v>
      </c>
      <c r="AP324">
        <v>-85.262665900000002</v>
      </c>
      <c r="AQ324" t="s">
        <v>72</v>
      </c>
      <c r="AT324" t="s">
        <v>1693</v>
      </c>
      <c r="AU324">
        <v>8.6739999999999995</v>
      </c>
      <c r="AV324" t="s">
        <v>4716</v>
      </c>
    </row>
    <row r="325" spans="1:48" x14ac:dyDescent="0.25">
      <c r="A325">
        <v>4</v>
      </c>
      <c r="B325" s="6">
        <f t="shared" si="5"/>
        <v>115</v>
      </c>
      <c r="C325" t="str">
        <f>VLOOKUP(B325,Sheet1!$A$2:$B$121,2,FALSE)</f>
        <v>Washington</v>
      </c>
      <c r="D325" s="2" t="s">
        <v>1694</v>
      </c>
      <c r="E325">
        <v>1094</v>
      </c>
      <c r="F325" t="s">
        <v>60</v>
      </c>
      <c r="G325" t="s">
        <v>55</v>
      </c>
      <c r="H325" t="s">
        <v>47</v>
      </c>
      <c r="I325" t="s">
        <v>48</v>
      </c>
      <c r="J325">
        <v>1727.1769999999999</v>
      </c>
      <c r="K325">
        <v>46.59</v>
      </c>
      <c r="L325">
        <v>20.010000000000002</v>
      </c>
      <c r="M325" s="9">
        <v>4</v>
      </c>
      <c r="N325" s="9">
        <v>5</v>
      </c>
      <c r="O325" s="9">
        <v>5</v>
      </c>
      <c r="P325" s="8" t="s">
        <v>49</v>
      </c>
      <c r="Q325" s="7">
        <v>4</v>
      </c>
      <c r="R325">
        <v>1923</v>
      </c>
      <c r="S325">
        <v>2489</v>
      </c>
      <c r="T325">
        <v>8.08</v>
      </c>
      <c r="U325">
        <v>54.4</v>
      </c>
      <c r="V325" t="s">
        <v>76</v>
      </c>
      <c r="W325" t="s">
        <v>63</v>
      </c>
      <c r="X325" t="s">
        <v>64</v>
      </c>
      <c r="Y325" t="s">
        <v>315</v>
      </c>
      <c r="Z325" t="s">
        <v>1695</v>
      </c>
      <c r="AA325" t="s">
        <v>1696</v>
      </c>
      <c r="AB325" t="s">
        <v>1697</v>
      </c>
      <c r="AC325" t="s">
        <v>1698</v>
      </c>
      <c r="AD325" t="s">
        <v>1699</v>
      </c>
      <c r="AE325" t="s">
        <v>54</v>
      </c>
      <c r="AF325" t="s">
        <v>55</v>
      </c>
      <c r="AG325" t="s">
        <v>56</v>
      </c>
      <c r="AL325">
        <v>22</v>
      </c>
      <c r="AM325" t="s">
        <v>312</v>
      </c>
      <c r="AN325">
        <v>37.07</v>
      </c>
      <c r="AO325">
        <v>37.684054674000002</v>
      </c>
      <c r="AP325">
        <v>-85.222644832</v>
      </c>
      <c r="AQ325" t="s">
        <v>72</v>
      </c>
      <c r="AT325" t="s">
        <v>1700</v>
      </c>
      <c r="AU325">
        <v>1.4370000000000001</v>
      </c>
      <c r="AV325" t="s">
        <v>4716</v>
      </c>
    </row>
    <row r="326" spans="1:48" x14ac:dyDescent="0.25">
      <c r="A326">
        <v>4</v>
      </c>
      <c r="B326" s="6">
        <f t="shared" si="5"/>
        <v>115</v>
      </c>
      <c r="C326" t="str">
        <f>VLOOKUP(B326,Sheet1!$A$2:$B$121,2,FALSE)</f>
        <v>Washington</v>
      </c>
      <c r="D326" s="2" t="s">
        <v>1701</v>
      </c>
      <c r="F326" t="s">
        <v>45</v>
      </c>
      <c r="G326" t="s">
        <v>55</v>
      </c>
      <c r="H326" t="s">
        <v>47</v>
      </c>
      <c r="I326" t="s">
        <v>105</v>
      </c>
      <c r="J326">
        <v>750</v>
      </c>
      <c r="K326">
        <v>15</v>
      </c>
      <c r="L326">
        <v>18</v>
      </c>
      <c r="M326" s="9">
        <v>6</v>
      </c>
      <c r="N326" s="9">
        <v>6</v>
      </c>
      <c r="O326" s="9">
        <v>6</v>
      </c>
      <c r="P326" s="8" t="s">
        <v>49</v>
      </c>
      <c r="Q326" s="7">
        <v>4</v>
      </c>
      <c r="R326">
        <v>1984</v>
      </c>
      <c r="S326">
        <v>84</v>
      </c>
      <c r="T326">
        <v>3.11</v>
      </c>
      <c r="U326">
        <v>57.5</v>
      </c>
      <c r="V326" t="s">
        <v>62</v>
      </c>
      <c r="W326" t="s">
        <v>63</v>
      </c>
      <c r="X326" t="s">
        <v>52</v>
      </c>
      <c r="Y326" t="s">
        <v>99</v>
      </c>
      <c r="Z326" t="s">
        <v>536</v>
      </c>
      <c r="AA326" t="s">
        <v>537</v>
      </c>
      <c r="AB326" t="s">
        <v>1702</v>
      </c>
      <c r="AC326" t="s">
        <v>1703</v>
      </c>
      <c r="AD326" t="s">
        <v>1704</v>
      </c>
      <c r="AE326" t="s">
        <v>54</v>
      </c>
      <c r="AF326" t="s">
        <v>46</v>
      </c>
      <c r="AG326" t="s">
        <v>70</v>
      </c>
      <c r="AL326">
        <v>16</v>
      </c>
      <c r="AM326" t="s">
        <v>71</v>
      </c>
      <c r="AN326">
        <v>50</v>
      </c>
      <c r="AO326">
        <v>37.741443453999999</v>
      </c>
      <c r="AP326">
        <v>-85.093167843000003</v>
      </c>
      <c r="AQ326" t="s">
        <v>83</v>
      </c>
      <c r="AT326" t="s">
        <v>1705</v>
      </c>
      <c r="AU326">
        <v>11.073</v>
      </c>
      <c r="AV326" t="s">
        <v>4716</v>
      </c>
    </row>
    <row r="327" spans="1:48" x14ac:dyDescent="0.25">
      <c r="A327">
        <v>4</v>
      </c>
      <c r="B327" s="6">
        <f t="shared" si="5"/>
        <v>115</v>
      </c>
      <c r="C327" t="str">
        <f>VLOOKUP(B327,Sheet1!$A$2:$B$121,2,FALSE)</f>
        <v>Washington</v>
      </c>
      <c r="D327" s="2" t="s">
        <v>1706</v>
      </c>
      <c r="E327">
        <v>10015</v>
      </c>
      <c r="F327" t="s">
        <v>60</v>
      </c>
      <c r="G327" t="s">
        <v>55</v>
      </c>
      <c r="H327" t="s">
        <v>47</v>
      </c>
      <c r="I327" t="s">
        <v>105</v>
      </c>
      <c r="J327">
        <v>1067.3489999999999</v>
      </c>
      <c r="K327">
        <v>24.28</v>
      </c>
      <c r="L327">
        <v>18.04</v>
      </c>
      <c r="M327" s="9">
        <v>4</v>
      </c>
      <c r="N327" s="9">
        <v>4</v>
      </c>
      <c r="O327" s="9">
        <v>6</v>
      </c>
      <c r="P327" s="8" t="s">
        <v>49</v>
      </c>
      <c r="Q327" s="7">
        <v>4</v>
      </c>
      <c r="R327">
        <v>1987</v>
      </c>
      <c r="S327">
        <v>245</v>
      </c>
      <c r="T327">
        <v>4.97</v>
      </c>
      <c r="U327">
        <v>30</v>
      </c>
      <c r="V327" t="s">
        <v>62</v>
      </c>
      <c r="W327" t="s">
        <v>63</v>
      </c>
      <c r="X327" t="s">
        <v>329</v>
      </c>
      <c r="Y327" t="s">
        <v>330</v>
      </c>
      <c r="AB327" t="s">
        <v>1707</v>
      </c>
      <c r="AC327" t="s">
        <v>1708</v>
      </c>
      <c r="AD327" t="s">
        <v>1709</v>
      </c>
      <c r="AE327" t="s">
        <v>54</v>
      </c>
      <c r="AF327" t="s">
        <v>46</v>
      </c>
      <c r="AG327" t="s">
        <v>70</v>
      </c>
      <c r="AL327">
        <v>15</v>
      </c>
      <c r="AM327" t="s">
        <v>71</v>
      </c>
      <c r="AN327">
        <v>43.96</v>
      </c>
      <c r="AO327">
        <v>37.696133838999998</v>
      </c>
      <c r="AP327">
        <v>-85.023284244999999</v>
      </c>
      <c r="AQ327" t="s">
        <v>72</v>
      </c>
      <c r="AT327" t="s">
        <v>1710</v>
      </c>
      <c r="AU327">
        <v>2.1000000000000001E-2</v>
      </c>
      <c r="AV327" t="s">
        <v>4716</v>
      </c>
    </row>
    <row r="328" spans="1:48" x14ac:dyDescent="0.25">
      <c r="A328">
        <v>4</v>
      </c>
      <c r="B328" s="6">
        <f t="shared" si="5"/>
        <v>115</v>
      </c>
      <c r="C328" t="str">
        <f>VLOOKUP(B328,Sheet1!$A$2:$B$121,2,FALSE)</f>
        <v>Washington</v>
      </c>
      <c r="D328" s="2" t="s">
        <v>1711</v>
      </c>
      <c r="F328" t="s">
        <v>45</v>
      </c>
      <c r="G328" t="s">
        <v>55</v>
      </c>
      <c r="H328" t="s">
        <v>75</v>
      </c>
      <c r="I328" t="s">
        <v>48</v>
      </c>
      <c r="J328">
        <v>627.64400000000001</v>
      </c>
      <c r="K328">
        <v>16.079999999999998</v>
      </c>
      <c r="L328">
        <v>15.09</v>
      </c>
      <c r="M328" s="9">
        <v>6</v>
      </c>
      <c r="N328" s="9">
        <v>5</v>
      </c>
      <c r="O328" s="9">
        <v>6</v>
      </c>
      <c r="P328" s="8" t="s">
        <v>49</v>
      </c>
      <c r="Q328" s="7">
        <v>4</v>
      </c>
      <c r="R328">
        <v>1935</v>
      </c>
      <c r="S328">
        <v>22</v>
      </c>
      <c r="T328">
        <v>1.86</v>
      </c>
      <c r="U328">
        <v>36.299999999999997</v>
      </c>
      <c r="V328" t="s">
        <v>62</v>
      </c>
      <c r="W328" t="s">
        <v>77</v>
      </c>
      <c r="X328" t="s">
        <v>52</v>
      </c>
      <c r="Y328" t="s">
        <v>99</v>
      </c>
      <c r="AB328" t="s">
        <v>1712</v>
      </c>
      <c r="AC328" t="s">
        <v>1713</v>
      </c>
      <c r="AD328" t="s">
        <v>1714</v>
      </c>
      <c r="AE328" t="s">
        <v>82</v>
      </c>
      <c r="AF328" t="s">
        <v>46</v>
      </c>
      <c r="AG328" t="s">
        <v>70</v>
      </c>
      <c r="AL328">
        <v>5</v>
      </c>
      <c r="AN328">
        <v>39.04</v>
      </c>
      <c r="AO328">
        <v>37.806019003999999</v>
      </c>
      <c r="AP328">
        <v>-85.019896889999998</v>
      </c>
      <c r="AQ328" t="s">
        <v>72</v>
      </c>
      <c r="AT328" t="s">
        <v>1715</v>
      </c>
      <c r="AU328">
        <v>0.754</v>
      </c>
      <c r="AV328" t="s">
        <v>4716</v>
      </c>
    </row>
    <row r="329" spans="1:48" x14ac:dyDescent="0.25">
      <c r="A329">
        <v>4</v>
      </c>
      <c r="B329" s="6">
        <f t="shared" si="5"/>
        <v>115</v>
      </c>
      <c r="C329" t="str">
        <f>VLOOKUP(B329,Sheet1!$A$2:$B$121,2,FALSE)</f>
        <v>Washington</v>
      </c>
      <c r="D329" s="2" t="s">
        <v>1716</v>
      </c>
      <c r="F329" t="s">
        <v>60</v>
      </c>
      <c r="G329" t="s">
        <v>55</v>
      </c>
      <c r="H329" t="s">
        <v>75</v>
      </c>
      <c r="I329" t="s">
        <v>48</v>
      </c>
      <c r="J329">
        <v>983.71400000000006</v>
      </c>
      <c r="K329">
        <v>12.14</v>
      </c>
      <c r="L329">
        <v>11.15</v>
      </c>
      <c r="M329" s="9">
        <v>6</v>
      </c>
      <c r="N329" s="9">
        <v>5</v>
      </c>
      <c r="O329" s="9">
        <v>4</v>
      </c>
      <c r="P329" s="8" t="s">
        <v>49</v>
      </c>
      <c r="Q329" s="7">
        <v>4</v>
      </c>
      <c r="R329">
        <v>1920</v>
      </c>
      <c r="S329">
        <v>33</v>
      </c>
      <c r="T329">
        <v>6.21</v>
      </c>
      <c r="U329">
        <v>20.8</v>
      </c>
      <c r="V329" t="s">
        <v>62</v>
      </c>
      <c r="W329" t="s">
        <v>77</v>
      </c>
      <c r="X329" t="s">
        <v>52</v>
      </c>
      <c r="Y329" t="s">
        <v>53</v>
      </c>
      <c r="AB329" t="s">
        <v>1717</v>
      </c>
      <c r="AC329" t="s">
        <v>1326</v>
      </c>
      <c r="AD329" t="s">
        <v>1718</v>
      </c>
      <c r="AE329" t="s">
        <v>82</v>
      </c>
      <c r="AF329" t="s">
        <v>46</v>
      </c>
      <c r="AG329" t="s">
        <v>70</v>
      </c>
      <c r="AL329">
        <v>7</v>
      </c>
      <c r="AN329">
        <v>81.040000000000006</v>
      </c>
      <c r="AO329">
        <v>37.887797335999998</v>
      </c>
      <c r="AP329">
        <v>-85.093764633000006</v>
      </c>
      <c r="AQ329" t="s">
        <v>72</v>
      </c>
      <c r="AT329" t="s">
        <v>1719</v>
      </c>
      <c r="AU329">
        <v>1.9810000000000001</v>
      </c>
      <c r="AV329" t="s">
        <v>4716</v>
      </c>
    </row>
    <row r="330" spans="1:48" x14ac:dyDescent="0.25">
      <c r="A330">
        <v>4</v>
      </c>
      <c r="B330" s="6">
        <f t="shared" si="5"/>
        <v>115</v>
      </c>
      <c r="C330" t="str">
        <f>VLOOKUP(B330,Sheet1!$A$2:$B$121,2,FALSE)</f>
        <v>Washington</v>
      </c>
      <c r="D330" s="2" t="s">
        <v>1720</v>
      </c>
      <c r="F330" t="s">
        <v>45</v>
      </c>
      <c r="G330" t="s">
        <v>55</v>
      </c>
      <c r="H330" t="s">
        <v>75</v>
      </c>
      <c r="I330" t="s">
        <v>48</v>
      </c>
      <c r="J330">
        <v>564.35199999999998</v>
      </c>
      <c r="K330">
        <v>16.079999999999998</v>
      </c>
      <c r="L330">
        <v>12.14</v>
      </c>
      <c r="M330" s="9">
        <v>7</v>
      </c>
      <c r="N330" s="9">
        <v>7</v>
      </c>
      <c r="O330" s="9">
        <v>6</v>
      </c>
      <c r="P330" s="8" t="s">
        <v>49</v>
      </c>
      <c r="Q330" s="7">
        <v>4</v>
      </c>
      <c r="R330">
        <v>1935</v>
      </c>
      <c r="S330">
        <v>242</v>
      </c>
      <c r="T330">
        <v>6.21</v>
      </c>
      <c r="U330">
        <v>49.4</v>
      </c>
      <c r="V330" t="s">
        <v>76</v>
      </c>
      <c r="W330" t="s">
        <v>77</v>
      </c>
      <c r="X330" t="s">
        <v>52</v>
      </c>
      <c r="Y330" t="s">
        <v>99</v>
      </c>
      <c r="AB330" t="s">
        <v>1721</v>
      </c>
      <c r="AC330" t="s">
        <v>1722</v>
      </c>
      <c r="AD330" t="s">
        <v>1723</v>
      </c>
      <c r="AE330" t="s">
        <v>82</v>
      </c>
      <c r="AF330" t="s">
        <v>46</v>
      </c>
      <c r="AG330" t="s">
        <v>70</v>
      </c>
      <c r="AL330">
        <v>12</v>
      </c>
      <c r="AN330">
        <v>35.1</v>
      </c>
      <c r="AO330">
        <v>37.761079829000003</v>
      </c>
      <c r="AP330">
        <v>-85.284481235000001</v>
      </c>
      <c r="AQ330" t="s">
        <v>58</v>
      </c>
      <c r="AT330" t="s">
        <v>1724</v>
      </c>
      <c r="AU330">
        <v>1.595</v>
      </c>
      <c r="AV330" t="s">
        <v>4716</v>
      </c>
    </row>
    <row r="331" spans="1:48" x14ac:dyDescent="0.25">
      <c r="A331">
        <v>4</v>
      </c>
      <c r="B331" s="6">
        <f t="shared" si="5"/>
        <v>115</v>
      </c>
      <c r="C331" t="str">
        <f>VLOOKUP(B331,Sheet1!$A$2:$B$121,2,FALSE)</f>
        <v>Washington</v>
      </c>
      <c r="D331" s="2" t="s">
        <v>1725</v>
      </c>
      <c r="E331">
        <v>8957</v>
      </c>
      <c r="F331" t="s">
        <v>45</v>
      </c>
      <c r="G331" t="s">
        <v>55</v>
      </c>
      <c r="H331" t="s">
        <v>75</v>
      </c>
      <c r="I331" t="s">
        <v>105</v>
      </c>
      <c r="J331">
        <v>687.16800000000001</v>
      </c>
      <c r="K331">
        <v>13.78</v>
      </c>
      <c r="L331">
        <v>16.079999999999998</v>
      </c>
      <c r="M331" s="9">
        <v>7</v>
      </c>
      <c r="N331" s="9">
        <v>7</v>
      </c>
      <c r="O331" s="9">
        <v>6</v>
      </c>
      <c r="P331" s="8" t="s">
        <v>49</v>
      </c>
      <c r="Q331" s="7">
        <v>4</v>
      </c>
      <c r="R331">
        <v>1983</v>
      </c>
      <c r="S331">
        <v>105</v>
      </c>
      <c r="T331">
        <v>8.6999999999999993</v>
      </c>
      <c r="U331">
        <v>51.4</v>
      </c>
      <c r="V331" t="s">
        <v>76</v>
      </c>
      <c r="W331" t="s">
        <v>77</v>
      </c>
      <c r="X331" t="s">
        <v>52</v>
      </c>
      <c r="Y331" t="s">
        <v>99</v>
      </c>
      <c r="Z331" t="s">
        <v>536</v>
      </c>
      <c r="AA331" t="s">
        <v>1726</v>
      </c>
      <c r="AB331" t="s">
        <v>1727</v>
      </c>
      <c r="AC331" t="s">
        <v>1703</v>
      </c>
      <c r="AD331" t="s">
        <v>1728</v>
      </c>
      <c r="AE331" t="s">
        <v>82</v>
      </c>
      <c r="AF331" t="s">
        <v>46</v>
      </c>
      <c r="AG331" t="s">
        <v>70</v>
      </c>
      <c r="AL331">
        <v>12</v>
      </c>
      <c r="AN331">
        <v>49.87</v>
      </c>
      <c r="AO331">
        <v>37.726251765000001</v>
      </c>
      <c r="AP331">
        <v>-85.074267285999994</v>
      </c>
      <c r="AQ331" t="s">
        <v>58</v>
      </c>
      <c r="AT331" t="s">
        <v>1729</v>
      </c>
      <c r="AU331">
        <v>0.34899999999999998</v>
      </c>
      <c r="AV331" t="s">
        <v>4716</v>
      </c>
    </row>
    <row r="332" spans="1:48" x14ac:dyDescent="0.25">
      <c r="A332">
        <v>5</v>
      </c>
      <c r="B332" s="6">
        <f t="shared" si="5"/>
        <v>37</v>
      </c>
      <c r="C332" t="str">
        <f>VLOOKUP(B332,Sheet1!$A$2:$B$121,2,FALSE)</f>
        <v>Franklin</v>
      </c>
      <c r="D332" s="2" t="s">
        <v>1730</v>
      </c>
      <c r="E332">
        <v>10000</v>
      </c>
      <c r="F332" t="s">
        <v>60</v>
      </c>
      <c r="G332" t="s">
        <v>55</v>
      </c>
      <c r="H332" t="s">
        <v>47</v>
      </c>
      <c r="I332" t="s">
        <v>48</v>
      </c>
      <c r="J332">
        <v>0</v>
      </c>
      <c r="K332">
        <v>0</v>
      </c>
      <c r="L332">
        <v>25</v>
      </c>
      <c r="M332" s="8" t="s">
        <v>49</v>
      </c>
      <c r="N332" s="8" t="s">
        <v>49</v>
      </c>
      <c r="O332" s="8" t="s">
        <v>49</v>
      </c>
      <c r="P332" s="9">
        <v>4</v>
      </c>
      <c r="Q332" s="7">
        <v>5</v>
      </c>
      <c r="R332">
        <v>1932</v>
      </c>
      <c r="S332">
        <v>5351</v>
      </c>
      <c r="T332">
        <v>2.7</v>
      </c>
      <c r="U332">
        <v>50.2</v>
      </c>
      <c r="V332" t="s">
        <v>62</v>
      </c>
      <c r="W332" t="s">
        <v>63</v>
      </c>
      <c r="X332" t="s">
        <v>64</v>
      </c>
      <c r="Y332" t="s">
        <v>65</v>
      </c>
      <c r="Z332" t="s">
        <v>1731</v>
      </c>
      <c r="AB332" t="s">
        <v>1732</v>
      </c>
      <c r="AC332" t="s">
        <v>1733</v>
      </c>
      <c r="AD332" t="s">
        <v>1734</v>
      </c>
      <c r="AE332" t="s">
        <v>54</v>
      </c>
      <c r="AF332" t="s">
        <v>55</v>
      </c>
      <c r="AG332" t="s">
        <v>56</v>
      </c>
      <c r="AH332">
        <v>20</v>
      </c>
      <c r="AI332">
        <v>27</v>
      </c>
      <c r="AJ332">
        <v>31</v>
      </c>
      <c r="AK332">
        <v>31</v>
      </c>
      <c r="AM332" t="s">
        <v>312</v>
      </c>
      <c r="AN332">
        <v>45.26</v>
      </c>
      <c r="AO332">
        <v>38.166619750000002</v>
      </c>
      <c r="AP332">
        <v>-84.878145533999998</v>
      </c>
      <c r="AQ332" t="s">
        <v>72</v>
      </c>
      <c r="AT332" t="s">
        <v>1735</v>
      </c>
      <c r="AU332">
        <v>1.952</v>
      </c>
      <c r="AV332" t="s">
        <v>4716</v>
      </c>
    </row>
    <row r="333" spans="1:48" x14ac:dyDescent="0.25">
      <c r="A333">
        <v>5</v>
      </c>
      <c r="B333" s="6">
        <f t="shared" si="5"/>
        <v>37</v>
      </c>
      <c r="C333" t="str">
        <f>VLOOKUP(B333,Sheet1!$A$2:$B$121,2,FALSE)</f>
        <v>Franklin</v>
      </c>
      <c r="D333" s="2" t="s">
        <v>1736</v>
      </c>
      <c r="E333">
        <v>10001</v>
      </c>
      <c r="F333" t="s">
        <v>45</v>
      </c>
      <c r="G333" t="s">
        <v>55</v>
      </c>
      <c r="H333" t="s">
        <v>47</v>
      </c>
      <c r="I333" t="s">
        <v>143</v>
      </c>
      <c r="J333">
        <v>551</v>
      </c>
      <c r="K333">
        <v>19</v>
      </c>
      <c r="L333">
        <v>18</v>
      </c>
      <c r="M333" s="8" t="s">
        <v>49</v>
      </c>
      <c r="N333" s="8" t="s">
        <v>49</v>
      </c>
      <c r="O333" s="8" t="s">
        <v>49</v>
      </c>
      <c r="P333" s="9">
        <v>5</v>
      </c>
      <c r="Q333" s="7">
        <v>5</v>
      </c>
      <c r="R333">
        <v>1953</v>
      </c>
      <c r="S333">
        <v>673</v>
      </c>
      <c r="T333">
        <v>4.97</v>
      </c>
      <c r="U333">
        <v>69.599999999999994</v>
      </c>
      <c r="V333" t="s">
        <v>62</v>
      </c>
      <c r="W333" t="s">
        <v>63</v>
      </c>
      <c r="X333" t="s">
        <v>52</v>
      </c>
      <c r="Y333" t="s">
        <v>65</v>
      </c>
      <c r="AB333" t="s">
        <v>1737</v>
      </c>
      <c r="AC333" t="s">
        <v>1738</v>
      </c>
      <c r="AD333" t="s">
        <v>1739</v>
      </c>
      <c r="AE333" t="s">
        <v>54</v>
      </c>
      <c r="AF333" t="s">
        <v>55</v>
      </c>
      <c r="AG333" t="s">
        <v>56</v>
      </c>
      <c r="AM333" t="s">
        <v>71</v>
      </c>
      <c r="AN333">
        <v>29</v>
      </c>
      <c r="AO333">
        <v>38.25225073</v>
      </c>
      <c r="AP333">
        <v>-84.759936971000002</v>
      </c>
      <c r="AQ333" t="s">
        <v>58</v>
      </c>
      <c r="AT333" t="s">
        <v>1740</v>
      </c>
      <c r="AU333">
        <v>3.5840000000000001</v>
      </c>
      <c r="AV333" t="s">
        <v>4716</v>
      </c>
    </row>
    <row r="334" spans="1:48" x14ac:dyDescent="0.25">
      <c r="A334">
        <v>5</v>
      </c>
      <c r="B334" s="6">
        <f t="shared" si="5"/>
        <v>37</v>
      </c>
      <c r="C334" t="str">
        <f>VLOOKUP(B334,Sheet1!$A$2:$B$121,2,FALSE)</f>
        <v>Franklin</v>
      </c>
      <c r="D334" s="2" t="s">
        <v>1741</v>
      </c>
      <c r="E334">
        <v>1078</v>
      </c>
      <c r="F334" t="s">
        <v>60</v>
      </c>
      <c r="G334" t="s">
        <v>55</v>
      </c>
      <c r="H334" t="s">
        <v>75</v>
      </c>
      <c r="I334" t="s">
        <v>137</v>
      </c>
      <c r="J334">
        <v>1545</v>
      </c>
      <c r="K334">
        <v>15</v>
      </c>
      <c r="L334">
        <v>13.5</v>
      </c>
      <c r="M334" s="9">
        <v>5</v>
      </c>
      <c r="N334" s="9">
        <v>5</v>
      </c>
      <c r="O334" s="9">
        <v>4</v>
      </c>
      <c r="P334" s="8" t="s">
        <v>49</v>
      </c>
      <c r="Q334" s="7">
        <v>5</v>
      </c>
      <c r="R334">
        <v>1974</v>
      </c>
      <c r="S334">
        <v>69</v>
      </c>
      <c r="T334">
        <v>2.2000000000000002</v>
      </c>
      <c r="U334">
        <v>23.9</v>
      </c>
      <c r="V334" t="s">
        <v>62</v>
      </c>
      <c r="W334" t="s">
        <v>77</v>
      </c>
      <c r="X334" t="s">
        <v>329</v>
      </c>
      <c r="Y334" t="s">
        <v>330</v>
      </c>
      <c r="AB334" t="s">
        <v>1742</v>
      </c>
      <c r="AC334" t="s">
        <v>1743</v>
      </c>
      <c r="AD334" t="s">
        <v>1744</v>
      </c>
      <c r="AE334" t="s">
        <v>82</v>
      </c>
      <c r="AF334" t="s">
        <v>46</v>
      </c>
      <c r="AG334" t="s">
        <v>70</v>
      </c>
      <c r="AL334">
        <v>9</v>
      </c>
      <c r="AN334">
        <v>103</v>
      </c>
      <c r="AO334">
        <v>38.149936545000003</v>
      </c>
      <c r="AP334">
        <v>-84.993863059999995</v>
      </c>
      <c r="AQ334" t="s">
        <v>72</v>
      </c>
      <c r="AT334" t="s">
        <v>1745</v>
      </c>
      <c r="AU334">
        <v>5.2999999999999999E-2</v>
      </c>
      <c r="AV334" t="s">
        <v>4716</v>
      </c>
    </row>
    <row r="335" spans="1:48" x14ac:dyDescent="0.25">
      <c r="A335">
        <v>5</v>
      </c>
      <c r="B335" s="6">
        <f t="shared" si="5"/>
        <v>52</v>
      </c>
      <c r="C335" t="str">
        <f>VLOOKUP(B335,Sheet1!$A$2:$B$121,2,FALSE)</f>
        <v>Henry</v>
      </c>
      <c r="D335" s="2" t="s">
        <v>1746</v>
      </c>
      <c r="E335">
        <v>10017</v>
      </c>
      <c r="F335" t="s">
        <v>60</v>
      </c>
      <c r="G335" t="s">
        <v>55</v>
      </c>
      <c r="H335" t="s">
        <v>47</v>
      </c>
      <c r="I335" t="s">
        <v>143</v>
      </c>
      <c r="J335">
        <v>4032</v>
      </c>
      <c r="K335">
        <v>28</v>
      </c>
      <c r="L335">
        <v>20</v>
      </c>
      <c r="M335" s="9">
        <v>4</v>
      </c>
      <c r="N335" s="9">
        <v>4</v>
      </c>
      <c r="O335" s="9">
        <v>4</v>
      </c>
      <c r="P335" s="8" t="s">
        <v>49</v>
      </c>
      <c r="Q335" s="7">
        <v>5</v>
      </c>
      <c r="R335">
        <v>1955</v>
      </c>
      <c r="S335">
        <v>421</v>
      </c>
      <c r="T335">
        <v>6.84</v>
      </c>
      <c r="U335">
        <v>39.9</v>
      </c>
      <c r="V335" t="s">
        <v>62</v>
      </c>
      <c r="W335" t="s">
        <v>63</v>
      </c>
      <c r="X335" t="s">
        <v>64</v>
      </c>
      <c r="Y335" t="s">
        <v>315</v>
      </c>
      <c r="Z335" t="s">
        <v>1747</v>
      </c>
      <c r="AA335" t="s">
        <v>1748</v>
      </c>
      <c r="AB335" t="s">
        <v>1749</v>
      </c>
      <c r="AC335" t="s">
        <v>1750</v>
      </c>
      <c r="AD335" t="s">
        <v>1751</v>
      </c>
      <c r="AE335" t="s">
        <v>54</v>
      </c>
      <c r="AF335" t="s">
        <v>46</v>
      </c>
      <c r="AG335" t="s">
        <v>70</v>
      </c>
      <c r="AL335">
        <v>17</v>
      </c>
      <c r="AM335" t="s">
        <v>71</v>
      </c>
      <c r="AN335">
        <v>144</v>
      </c>
      <c r="AO335">
        <v>38.499936318000003</v>
      </c>
      <c r="AP335">
        <v>-85.266979801999994</v>
      </c>
      <c r="AQ335" t="s">
        <v>72</v>
      </c>
      <c r="AT335" t="s">
        <v>1752</v>
      </c>
      <c r="AU335">
        <v>6.34</v>
      </c>
      <c r="AV335" t="s">
        <v>4716</v>
      </c>
    </row>
    <row r="336" spans="1:48" x14ac:dyDescent="0.25">
      <c r="A336">
        <v>5</v>
      </c>
      <c r="B336" s="6">
        <f t="shared" si="5"/>
        <v>52</v>
      </c>
      <c r="C336" t="str">
        <f>VLOOKUP(B336,Sheet1!$A$2:$B$121,2,FALSE)</f>
        <v>Henry</v>
      </c>
      <c r="D336" s="2" t="s">
        <v>1753</v>
      </c>
      <c r="E336">
        <v>10002</v>
      </c>
      <c r="F336" t="s">
        <v>60</v>
      </c>
      <c r="G336" t="s">
        <v>55</v>
      </c>
      <c r="H336" t="s">
        <v>47</v>
      </c>
      <c r="I336" t="s">
        <v>61</v>
      </c>
      <c r="J336">
        <v>0</v>
      </c>
      <c r="K336">
        <v>0</v>
      </c>
      <c r="L336">
        <v>18</v>
      </c>
      <c r="M336" s="8" t="s">
        <v>49</v>
      </c>
      <c r="N336" s="8" t="s">
        <v>49</v>
      </c>
      <c r="O336" s="8" t="s">
        <v>49</v>
      </c>
      <c r="P336" s="9">
        <v>4</v>
      </c>
      <c r="Q336" s="7">
        <v>5</v>
      </c>
      <c r="R336">
        <v>1960</v>
      </c>
      <c r="S336">
        <v>102</v>
      </c>
      <c r="T336">
        <v>16.78</v>
      </c>
      <c r="U336">
        <v>48.7</v>
      </c>
      <c r="V336" t="s">
        <v>62</v>
      </c>
      <c r="W336" t="s">
        <v>63</v>
      </c>
      <c r="X336" t="s">
        <v>52</v>
      </c>
      <c r="Y336" t="s">
        <v>65</v>
      </c>
      <c r="AB336" t="s">
        <v>1754</v>
      </c>
      <c r="AC336" t="s">
        <v>1750</v>
      </c>
      <c r="AD336" t="s">
        <v>1755</v>
      </c>
      <c r="AE336" t="s">
        <v>54</v>
      </c>
      <c r="AF336" t="s">
        <v>46</v>
      </c>
      <c r="AG336" t="s">
        <v>70</v>
      </c>
      <c r="AL336">
        <v>18</v>
      </c>
      <c r="AM336" t="s">
        <v>71</v>
      </c>
      <c r="AN336">
        <v>33</v>
      </c>
      <c r="AO336">
        <v>38.495373891</v>
      </c>
      <c r="AP336">
        <v>-85.213620000000006</v>
      </c>
      <c r="AQ336" t="s">
        <v>72</v>
      </c>
      <c r="AT336" t="s">
        <v>1756</v>
      </c>
      <c r="AU336">
        <v>1.903</v>
      </c>
      <c r="AV336" t="s">
        <v>4716</v>
      </c>
    </row>
    <row r="337" spans="1:48" x14ac:dyDescent="0.25">
      <c r="A337">
        <v>5</v>
      </c>
      <c r="B337" s="6">
        <f t="shared" si="5"/>
        <v>52</v>
      </c>
      <c r="C337" t="str">
        <f>VLOOKUP(B337,Sheet1!$A$2:$B$121,2,FALSE)</f>
        <v>Henry</v>
      </c>
      <c r="D337" s="2" t="s">
        <v>1757</v>
      </c>
      <c r="E337">
        <v>10003</v>
      </c>
      <c r="F337" t="s">
        <v>60</v>
      </c>
      <c r="G337" t="s">
        <v>55</v>
      </c>
      <c r="H337" t="s">
        <v>47</v>
      </c>
      <c r="I337" t="s">
        <v>48</v>
      </c>
      <c r="J337">
        <v>1609.5</v>
      </c>
      <c r="K337">
        <v>18.5</v>
      </c>
      <c r="L337">
        <v>16</v>
      </c>
      <c r="M337" s="9">
        <v>3</v>
      </c>
      <c r="N337" s="9">
        <v>4</v>
      </c>
      <c r="O337" s="9">
        <v>4</v>
      </c>
      <c r="P337" s="8" t="s">
        <v>49</v>
      </c>
      <c r="Q337" s="7">
        <v>5</v>
      </c>
      <c r="R337">
        <v>1917</v>
      </c>
      <c r="S337">
        <v>213</v>
      </c>
      <c r="T337">
        <v>3.11</v>
      </c>
      <c r="U337">
        <v>27.7</v>
      </c>
      <c r="V337" t="s">
        <v>76</v>
      </c>
      <c r="W337" t="s">
        <v>63</v>
      </c>
      <c r="X337" t="s">
        <v>64</v>
      </c>
      <c r="Y337" t="s">
        <v>315</v>
      </c>
      <c r="Z337" t="s">
        <v>1758</v>
      </c>
      <c r="AB337" t="s">
        <v>1759</v>
      </c>
      <c r="AC337" t="s">
        <v>1750</v>
      </c>
      <c r="AD337" t="s">
        <v>1760</v>
      </c>
      <c r="AE337" t="s">
        <v>54</v>
      </c>
      <c r="AF337" t="s">
        <v>46</v>
      </c>
      <c r="AG337" t="s">
        <v>70</v>
      </c>
      <c r="AL337">
        <v>18</v>
      </c>
      <c r="AM337" t="s">
        <v>71</v>
      </c>
      <c r="AN337">
        <v>87</v>
      </c>
      <c r="AO337">
        <v>38.499290289000001</v>
      </c>
      <c r="AP337">
        <v>-85.272473520999995</v>
      </c>
      <c r="AQ337" t="s">
        <v>72</v>
      </c>
      <c r="AT337" t="s">
        <v>1761</v>
      </c>
      <c r="AU337">
        <v>7.2999999999999995E-2</v>
      </c>
      <c r="AV337" t="s">
        <v>4716</v>
      </c>
    </row>
    <row r="338" spans="1:48" x14ac:dyDescent="0.25">
      <c r="A338">
        <v>5</v>
      </c>
      <c r="B338" s="6">
        <f t="shared" ref="B338:B401" si="6">LEFT(D338,3)*1</f>
        <v>52</v>
      </c>
      <c r="C338" t="str">
        <f>VLOOKUP(B338,Sheet1!$A$2:$B$121,2,FALSE)</f>
        <v>Henry</v>
      </c>
      <c r="D338" s="2" t="s">
        <v>1762</v>
      </c>
      <c r="E338">
        <v>10004</v>
      </c>
      <c r="F338" t="s">
        <v>60</v>
      </c>
      <c r="G338" t="s">
        <v>55</v>
      </c>
      <c r="H338" t="s">
        <v>47</v>
      </c>
      <c r="I338" t="s">
        <v>137</v>
      </c>
      <c r="J338">
        <v>666.5</v>
      </c>
      <c r="K338">
        <v>21.5</v>
      </c>
      <c r="L338">
        <v>19.059999999999999</v>
      </c>
      <c r="M338" s="9">
        <v>4</v>
      </c>
      <c r="N338" s="9">
        <v>4</v>
      </c>
      <c r="O338" s="9">
        <v>5</v>
      </c>
      <c r="P338" s="8" t="s">
        <v>49</v>
      </c>
      <c r="Q338" s="7">
        <v>5</v>
      </c>
      <c r="R338">
        <v>1973</v>
      </c>
      <c r="S338">
        <v>442</v>
      </c>
      <c r="T338">
        <v>8.6999999999999993</v>
      </c>
      <c r="U338">
        <v>35.6</v>
      </c>
      <c r="V338" t="s">
        <v>76</v>
      </c>
      <c r="W338" t="s">
        <v>63</v>
      </c>
      <c r="X338" t="s">
        <v>52</v>
      </c>
      <c r="Y338" t="s">
        <v>828</v>
      </c>
      <c r="AB338" t="s">
        <v>1763</v>
      </c>
      <c r="AC338" t="s">
        <v>1764</v>
      </c>
      <c r="AD338" t="s">
        <v>1765</v>
      </c>
      <c r="AE338" t="s">
        <v>54</v>
      </c>
      <c r="AF338" t="s">
        <v>55</v>
      </c>
      <c r="AG338" t="s">
        <v>56</v>
      </c>
      <c r="AH338">
        <v>22</v>
      </c>
      <c r="AI338">
        <v>23</v>
      </c>
      <c r="AJ338">
        <v>27</v>
      </c>
      <c r="AK338">
        <v>44</v>
      </c>
      <c r="AM338" t="s">
        <v>71</v>
      </c>
      <c r="AN338">
        <v>31</v>
      </c>
      <c r="AO338">
        <v>38.437149040999998</v>
      </c>
      <c r="AP338">
        <v>-85.314476370999998</v>
      </c>
      <c r="AQ338" t="s">
        <v>72</v>
      </c>
      <c r="AT338" t="s">
        <v>1766</v>
      </c>
      <c r="AU338">
        <v>1.819</v>
      </c>
      <c r="AV338" t="s">
        <v>4716</v>
      </c>
    </row>
    <row r="339" spans="1:48" x14ac:dyDescent="0.25">
      <c r="A339">
        <v>5</v>
      </c>
      <c r="B339" s="6">
        <f t="shared" si="6"/>
        <v>52</v>
      </c>
      <c r="C339" t="str">
        <f>VLOOKUP(B339,Sheet1!$A$2:$B$121,2,FALSE)</f>
        <v>Henry</v>
      </c>
      <c r="D339" s="2" t="s">
        <v>1767</v>
      </c>
      <c r="F339" t="s">
        <v>60</v>
      </c>
      <c r="G339" t="s">
        <v>55</v>
      </c>
      <c r="H339" t="s">
        <v>75</v>
      </c>
      <c r="I339" t="s">
        <v>48</v>
      </c>
      <c r="J339">
        <v>1524</v>
      </c>
      <c r="K339">
        <v>12</v>
      </c>
      <c r="L339">
        <v>13</v>
      </c>
      <c r="M339" s="9">
        <v>5</v>
      </c>
      <c r="N339" s="9">
        <v>4</v>
      </c>
      <c r="O339" s="9">
        <v>5</v>
      </c>
      <c r="P339" s="8" t="s">
        <v>49</v>
      </c>
      <c r="Q339" s="7">
        <v>5</v>
      </c>
      <c r="R339">
        <v>1919</v>
      </c>
      <c r="S339">
        <v>50</v>
      </c>
      <c r="T339">
        <v>199</v>
      </c>
      <c r="U339">
        <v>27.8</v>
      </c>
      <c r="V339" t="s">
        <v>62</v>
      </c>
      <c r="W339" t="s">
        <v>77</v>
      </c>
      <c r="X339" t="s">
        <v>52</v>
      </c>
      <c r="Y339" t="s">
        <v>99</v>
      </c>
      <c r="Z339" t="s">
        <v>1768</v>
      </c>
      <c r="AB339" t="s">
        <v>1769</v>
      </c>
      <c r="AC339" t="s">
        <v>1770</v>
      </c>
      <c r="AD339" t="s">
        <v>1771</v>
      </c>
      <c r="AE339" t="s">
        <v>82</v>
      </c>
      <c r="AF339" t="s">
        <v>46</v>
      </c>
      <c r="AG339" t="s">
        <v>70</v>
      </c>
      <c r="AL339">
        <v>13</v>
      </c>
      <c r="AN339">
        <v>127</v>
      </c>
      <c r="AO339">
        <v>38.466062073000003</v>
      </c>
      <c r="AP339">
        <v>-85.292561590999995</v>
      </c>
      <c r="AQ339" t="s">
        <v>72</v>
      </c>
      <c r="AT339" t="s">
        <v>1772</v>
      </c>
      <c r="AU339">
        <v>0.63600000000000001</v>
      </c>
      <c r="AV339" t="s">
        <v>4716</v>
      </c>
    </row>
    <row r="340" spans="1:48" x14ac:dyDescent="0.25">
      <c r="A340">
        <v>5</v>
      </c>
      <c r="B340" s="6">
        <f t="shared" si="6"/>
        <v>52</v>
      </c>
      <c r="C340" t="str">
        <f>VLOOKUP(B340,Sheet1!$A$2:$B$121,2,FALSE)</f>
        <v>Henry</v>
      </c>
      <c r="D340" s="2" t="s">
        <v>1773</v>
      </c>
      <c r="E340">
        <v>10006</v>
      </c>
      <c r="F340" t="s">
        <v>60</v>
      </c>
      <c r="G340" t="s">
        <v>55</v>
      </c>
      <c r="H340" t="s">
        <v>75</v>
      </c>
      <c r="I340" t="s">
        <v>128</v>
      </c>
      <c r="J340">
        <v>517.98</v>
      </c>
      <c r="K340">
        <v>19.399999999999999</v>
      </c>
      <c r="L340">
        <v>12</v>
      </c>
      <c r="M340" s="9">
        <v>4</v>
      </c>
      <c r="N340" s="9">
        <v>4</v>
      </c>
      <c r="O340" s="9">
        <v>5</v>
      </c>
      <c r="P340" s="8" t="s">
        <v>49</v>
      </c>
      <c r="Q340" s="7">
        <v>5</v>
      </c>
      <c r="R340">
        <v>1992</v>
      </c>
      <c r="S340">
        <v>50</v>
      </c>
      <c r="T340">
        <v>5.25</v>
      </c>
      <c r="U340">
        <v>37.9</v>
      </c>
      <c r="V340" t="s">
        <v>62</v>
      </c>
      <c r="W340" t="s">
        <v>77</v>
      </c>
      <c r="X340" t="s">
        <v>52</v>
      </c>
      <c r="Y340" t="s">
        <v>828</v>
      </c>
      <c r="AB340" t="s">
        <v>1774</v>
      </c>
      <c r="AC340" t="s">
        <v>1775</v>
      </c>
      <c r="AD340" t="s">
        <v>1776</v>
      </c>
      <c r="AE340" t="s">
        <v>82</v>
      </c>
      <c r="AF340" t="s">
        <v>46</v>
      </c>
      <c r="AG340" t="s">
        <v>70</v>
      </c>
      <c r="AL340">
        <v>12</v>
      </c>
      <c r="AN340">
        <v>26.7</v>
      </c>
      <c r="AO340">
        <v>38.584465622000003</v>
      </c>
      <c r="AP340">
        <v>-85.083746285999993</v>
      </c>
      <c r="AQ340" t="s">
        <v>72</v>
      </c>
      <c r="AT340" t="s">
        <v>1777</v>
      </c>
      <c r="AU340">
        <v>2.4260000000000002</v>
      </c>
      <c r="AV340" t="s">
        <v>4716</v>
      </c>
    </row>
    <row r="341" spans="1:48" x14ac:dyDescent="0.25">
      <c r="A341">
        <v>5</v>
      </c>
      <c r="B341" s="6">
        <f t="shared" si="6"/>
        <v>56</v>
      </c>
      <c r="C341" t="str">
        <f>VLOOKUP(B341,Sheet1!$A$2:$B$121,2,FALSE)</f>
        <v>Jefferson</v>
      </c>
      <c r="D341" s="2" t="s">
        <v>1778</v>
      </c>
      <c r="F341" t="s">
        <v>60</v>
      </c>
      <c r="G341" t="s">
        <v>55</v>
      </c>
      <c r="H341" t="s">
        <v>47</v>
      </c>
      <c r="I341" t="s">
        <v>143</v>
      </c>
      <c r="J341">
        <v>719.6</v>
      </c>
      <c r="K341">
        <v>25.7</v>
      </c>
      <c r="L341">
        <v>20.95</v>
      </c>
      <c r="M341" s="9">
        <v>4</v>
      </c>
      <c r="N341" s="9">
        <v>4</v>
      </c>
      <c r="O341" s="9">
        <v>5</v>
      </c>
      <c r="P341" s="8" t="s">
        <v>49</v>
      </c>
      <c r="Q341" s="7">
        <v>5</v>
      </c>
      <c r="R341">
        <v>1950</v>
      </c>
      <c r="S341">
        <v>11179</v>
      </c>
      <c r="T341">
        <v>3</v>
      </c>
      <c r="U341">
        <v>15.7</v>
      </c>
      <c r="V341" t="s">
        <v>76</v>
      </c>
      <c r="W341" t="s">
        <v>63</v>
      </c>
      <c r="X341" t="s">
        <v>64</v>
      </c>
      <c r="Y341" t="s">
        <v>315</v>
      </c>
      <c r="AB341" t="s">
        <v>1779</v>
      </c>
      <c r="AC341" t="s">
        <v>1780</v>
      </c>
      <c r="AD341" t="s">
        <v>1781</v>
      </c>
      <c r="AE341" t="s">
        <v>54</v>
      </c>
      <c r="AF341" t="s">
        <v>46</v>
      </c>
      <c r="AG341" t="s">
        <v>70</v>
      </c>
      <c r="AL341">
        <v>18</v>
      </c>
      <c r="AM341" t="s">
        <v>312</v>
      </c>
      <c r="AN341">
        <v>28</v>
      </c>
      <c r="AO341">
        <v>38.128524099000003</v>
      </c>
      <c r="AP341">
        <v>-85.689433561000001</v>
      </c>
      <c r="AQ341" t="s">
        <v>72</v>
      </c>
      <c r="AT341" t="s">
        <v>1782</v>
      </c>
      <c r="AU341">
        <v>3.0249999999999999</v>
      </c>
      <c r="AV341" t="s">
        <v>4716</v>
      </c>
    </row>
    <row r="342" spans="1:48" x14ac:dyDescent="0.25">
      <c r="A342">
        <v>5</v>
      </c>
      <c r="B342" s="6">
        <f t="shared" si="6"/>
        <v>56</v>
      </c>
      <c r="C342" t="str">
        <f>VLOOKUP(B342,Sheet1!$A$2:$B$121,2,FALSE)</f>
        <v>Jefferson</v>
      </c>
      <c r="D342" s="2" t="s">
        <v>1783</v>
      </c>
      <c r="E342">
        <v>10018</v>
      </c>
      <c r="F342" t="s">
        <v>60</v>
      </c>
      <c r="G342" t="s">
        <v>46</v>
      </c>
      <c r="H342" t="s">
        <v>47</v>
      </c>
      <c r="I342" t="s">
        <v>48</v>
      </c>
      <c r="J342">
        <v>2440</v>
      </c>
      <c r="K342">
        <v>61</v>
      </c>
      <c r="L342">
        <v>40.42</v>
      </c>
      <c r="M342" s="8" t="s">
        <v>49</v>
      </c>
      <c r="N342" s="9">
        <v>4</v>
      </c>
      <c r="O342" s="9">
        <v>4</v>
      </c>
      <c r="P342" s="8" t="s">
        <v>49</v>
      </c>
      <c r="Q342" s="7">
        <v>5</v>
      </c>
      <c r="R342">
        <v>1926</v>
      </c>
      <c r="S342">
        <v>9172</v>
      </c>
      <c r="T342">
        <v>2.15</v>
      </c>
      <c r="U342">
        <v>30.6</v>
      </c>
      <c r="V342" t="s">
        <v>62</v>
      </c>
      <c r="W342" t="s">
        <v>51</v>
      </c>
      <c r="X342" t="s">
        <v>838</v>
      </c>
      <c r="Y342" t="s">
        <v>1784</v>
      </c>
      <c r="Z342" t="s">
        <v>1785</v>
      </c>
      <c r="AB342" t="s">
        <v>1786</v>
      </c>
      <c r="AC342" t="s">
        <v>1787</v>
      </c>
      <c r="AD342" t="s">
        <v>1788</v>
      </c>
      <c r="AE342" t="s">
        <v>54</v>
      </c>
      <c r="AF342" t="s">
        <v>46</v>
      </c>
      <c r="AG342" t="s">
        <v>70</v>
      </c>
      <c r="AL342">
        <v>20</v>
      </c>
      <c r="AM342" t="s">
        <v>57</v>
      </c>
      <c r="AN342">
        <v>40</v>
      </c>
      <c r="AO342">
        <v>38.249099473000001</v>
      </c>
      <c r="AP342">
        <v>-85.731194001999995</v>
      </c>
      <c r="AQ342" t="s">
        <v>72</v>
      </c>
      <c r="AT342" t="s">
        <v>1789</v>
      </c>
      <c r="AU342">
        <v>16.356999999999999</v>
      </c>
      <c r="AV342" t="s">
        <v>4716</v>
      </c>
    </row>
    <row r="343" spans="1:48" x14ac:dyDescent="0.25">
      <c r="A343">
        <v>5</v>
      </c>
      <c r="B343" s="6">
        <f t="shared" si="6"/>
        <v>56</v>
      </c>
      <c r="C343" t="str">
        <f>VLOOKUP(B343,Sheet1!$A$2:$B$121,2,FALSE)</f>
        <v>Jefferson</v>
      </c>
      <c r="D343" s="2" t="s">
        <v>1790</v>
      </c>
      <c r="F343" t="s">
        <v>60</v>
      </c>
      <c r="G343" t="s">
        <v>55</v>
      </c>
      <c r="H343" t="s">
        <v>47</v>
      </c>
      <c r="I343" t="s">
        <v>143</v>
      </c>
      <c r="J343">
        <v>4032</v>
      </c>
      <c r="K343">
        <v>56</v>
      </c>
      <c r="L343">
        <v>46</v>
      </c>
      <c r="M343" s="9">
        <v>5</v>
      </c>
      <c r="N343" s="9">
        <v>4</v>
      </c>
      <c r="O343" s="9">
        <v>6</v>
      </c>
      <c r="P343" s="8" t="s">
        <v>49</v>
      </c>
      <c r="Q343" s="7">
        <v>5</v>
      </c>
      <c r="R343">
        <v>1954</v>
      </c>
      <c r="S343">
        <v>17484</v>
      </c>
      <c r="T343">
        <v>3.94</v>
      </c>
      <c r="U343">
        <v>13.5</v>
      </c>
      <c r="V343" t="s">
        <v>76</v>
      </c>
      <c r="W343" t="s">
        <v>51</v>
      </c>
      <c r="X343" t="s">
        <v>64</v>
      </c>
      <c r="Y343" t="s">
        <v>1784</v>
      </c>
      <c r="Z343" t="s">
        <v>1791</v>
      </c>
      <c r="AB343" t="s">
        <v>1792</v>
      </c>
      <c r="AC343" t="s">
        <v>1787</v>
      </c>
      <c r="AD343" t="s">
        <v>1793</v>
      </c>
      <c r="AE343" t="s">
        <v>54</v>
      </c>
      <c r="AF343" t="s">
        <v>46</v>
      </c>
      <c r="AG343" t="s">
        <v>70</v>
      </c>
      <c r="AL343">
        <v>0</v>
      </c>
      <c r="AM343" t="s">
        <v>57</v>
      </c>
      <c r="AN343">
        <v>72</v>
      </c>
      <c r="AO343">
        <v>38.225449558999998</v>
      </c>
      <c r="AP343">
        <v>-85.727084289000004</v>
      </c>
      <c r="AQ343" t="s">
        <v>72</v>
      </c>
      <c r="AT343" t="s">
        <v>1794</v>
      </c>
      <c r="AU343">
        <v>5.718</v>
      </c>
      <c r="AV343" t="s">
        <v>4716</v>
      </c>
    </row>
    <row r="344" spans="1:48" x14ac:dyDescent="0.25">
      <c r="A344">
        <v>5</v>
      </c>
      <c r="B344" s="6">
        <f t="shared" si="6"/>
        <v>56</v>
      </c>
      <c r="C344" t="str">
        <f>VLOOKUP(B344,Sheet1!$A$2:$B$121,2,FALSE)</f>
        <v>Jefferson</v>
      </c>
      <c r="D344" s="2" t="s">
        <v>1798</v>
      </c>
      <c r="E344">
        <v>521</v>
      </c>
      <c r="F344" t="s">
        <v>45</v>
      </c>
      <c r="G344" t="s">
        <v>46</v>
      </c>
      <c r="H344" t="s">
        <v>47</v>
      </c>
      <c r="I344" t="s">
        <v>61</v>
      </c>
      <c r="J344">
        <v>250893.50599999999</v>
      </c>
      <c r="K344">
        <v>94.25</v>
      </c>
      <c r="L344">
        <v>88.6</v>
      </c>
      <c r="M344" s="9">
        <v>6</v>
      </c>
      <c r="N344" s="9">
        <v>6</v>
      </c>
      <c r="O344" s="9">
        <v>6</v>
      </c>
      <c r="P344" s="8" t="s">
        <v>49</v>
      </c>
      <c r="Q344" s="7">
        <v>5</v>
      </c>
      <c r="R344">
        <v>1969</v>
      </c>
      <c r="S344">
        <v>68131</v>
      </c>
      <c r="T344">
        <v>1.24</v>
      </c>
      <c r="U344">
        <v>88.4</v>
      </c>
      <c r="V344" t="s">
        <v>1795</v>
      </c>
      <c r="W344" t="s">
        <v>668</v>
      </c>
      <c r="X344" t="s">
        <v>442</v>
      </c>
      <c r="Y344" t="s">
        <v>99</v>
      </c>
      <c r="Z344" t="s">
        <v>1799</v>
      </c>
      <c r="AA344" t="s">
        <v>1800</v>
      </c>
      <c r="AB344" t="s">
        <v>1796</v>
      </c>
      <c r="AC344" t="s">
        <v>1801</v>
      </c>
      <c r="AD344" t="s">
        <v>1802</v>
      </c>
      <c r="AE344" t="s">
        <v>54</v>
      </c>
      <c r="AF344" t="s">
        <v>55</v>
      </c>
      <c r="AG344" t="s">
        <v>56</v>
      </c>
      <c r="AM344" t="s">
        <v>671</v>
      </c>
      <c r="AN344">
        <v>2662</v>
      </c>
      <c r="AO344">
        <v>38.277216686999999</v>
      </c>
      <c r="AP344">
        <v>-85.798865019999994</v>
      </c>
      <c r="AQ344" t="s">
        <v>83</v>
      </c>
      <c r="AR344" t="s">
        <v>666</v>
      </c>
      <c r="AT344" t="s">
        <v>1797</v>
      </c>
      <c r="AU344">
        <v>1.639</v>
      </c>
      <c r="AV344" t="s">
        <v>4717</v>
      </c>
    </row>
    <row r="345" spans="1:48" x14ac:dyDescent="0.25">
      <c r="A345">
        <v>5</v>
      </c>
      <c r="B345" s="6">
        <f t="shared" si="6"/>
        <v>56</v>
      </c>
      <c r="C345" t="str">
        <f>VLOOKUP(B345,Sheet1!$A$2:$B$121,2,FALSE)</f>
        <v>Jefferson</v>
      </c>
      <c r="D345" s="2" t="s">
        <v>1803</v>
      </c>
      <c r="E345">
        <v>1067</v>
      </c>
      <c r="F345" t="s">
        <v>45</v>
      </c>
      <c r="G345" t="s">
        <v>46</v>
      </c>
      <c r="H345" t="s">
        <v>47</v>
      </c>
      <c r="I345" t="s">
        <v>48</v>
      </c>
      <c r="J345">
        <v>3948</v>
      </c>
      <c r="K345">
        <v>94</v>
      </c>
      <c r="L345">
        <v>69.58</v>
      </c>
      <c r="M345" s="8" t="s">
        <v>49</v>
      </c>
      <c r="N345" s="9">
        <v>5</v>
      </c>
      <c r="O345" s="9">
        <v>6</v>
      </c>
      <c r="P345" s="8" t="s">
        <v>49</v>
      </c>
      <c r="Q345" s="7">
        <v>5</v>
      </c>
      <c r="R345">
        <v>1926</v>
      </c>
      <c r="S345">
        <v>19100</v>
      </c>
      <c r="T345">
        <v>0.5</v>
      </c>
      <c r="U345">
        <v>49.8</v>
      </c>
      <c r="V345" t="s">
        <v>62</v>
      </c>
      <c r="W345" t="s">
        <v>51</v>
      </c>
      <c r="X345" t="s">
        <v>838</v>
      </c>
      <c r="Y345" t="s">
        <v>1784</v>
      </c>
      <c r="AB345" t="s">
        <v>1804</v>
      </c>
      <c r="AC345" t="s">
        <v>1787</v>
      </c>
      <c r="AD345" t="s">
        <v>1805</v>
      </c>
      <c r="AE345" t="s">
        <v>54</v>
      </c>
      <c r="AF345" t="s">
        <v>55</v>
      </c>
      <c r="AG345" t="s">
        <v>56</v>
      </c>
      <c r="AH345">
        <v>20</v>
      </c>
      <c r="AI345">
        <v>27</v>
      </c>
      <c r="AJ345">
        <v>34</v>
      </c>
      <c r="AK345">
        <v>40</v>
      </c>
      <c r="AM345" t="s">
        <v>57</v>
      </c>
      <c r="AN345">
        <v>42</v>
      </c>
      <c r="AO345">
        <v>38.244393338000002</v>
      </c>
      <c r="AP345">
        <v>-85.735675685999993</v>
      </c>
      <c r="AQ345" t="s">
        <v>58</v>
      </c>
      <c r="AR345" t="s">
        <v>541</v>
      </c>
      <c r="AS345" s="1">
        <v>43441</v>
      </c>
      <c r="AT345" t="s">
        <v>1806</v>
      </c>
      <c r="AU345">
        <v>3.62</v>
      </c>
      <c r="AV345" t="s">
        <v>4716</v>
      </c>
    </row>
    <row r="346" spans="1:48" x14ac:dyDescent="0.25">
      <c r="A346">
        <v>5</v>
      </c>
      <c r="B346" s="6">
        <f t="shared" si="6"/>
        <v>56</v>
      </c>
      <c r="C346" t="str">
        <f>VLOOKUP(B346,Sheet1!$A$2:$B$121,2,FALSE)</f>
        <v>Jefferson</v>
      </c>
      <c r="D346" s="2" t="s">
        <v>1807</v>
      </c>
      <c r="F346" t="s">
        <v>60</v>
      </c>
      <c r="G346" t="s">
        <v>55</v>
      </c>
      <c r="H346" t="s">
        <v>75</v>
      </c>
      <c r="I346" t="s">
        <v>48</v>
      </c>
      <c r="J346">
        <v>963.5</v>
      </c>
      <c r="K346">
        <v>20.5</v>
      </c>
      <c r="L346">
        <v>17</v>
      </c>
      <c r="M346" s="8" t="s">
        <v>49</v>
      </c>
      <c r="N346" s="9">
        <v>4</v>
      </c>
      <c r="O346" s="9">
        <v>4</v>
      </c>
      <c r="P346" s="8" t="s">
        <v>49</v>
      </c>
      <c r="Q346" s="7">
        <v>5</v>
      </c>
      <c r="R346">
        <v>1930</v>
      </c>
      <c r="S346">
        <v>1256</v>
      </c>
      <c r="T346">
        <v>1.3</v>
      </c>
      <c r="U346">
        <v>38.299999999999997</v>
      </c>
      <c r="V346" t="s">
        <v>62</v>
      </c>
      <c r="W346" t="s">
        <v>565</v>
      </c>
      <c r="X346" t="s">
        <v>838</v>
      </c>
      <c r="Y346" t="s">
        <v>1784</v>
      </c>
      <c r="AB346" t="s">
        <v>1808</v>
      </c>
      <c r="AC346" t="s">
        <v>1809</v>
      </c>
      <c r="AD346" t="s">
        <v>1810</v>
      </c>
      <c r="AE346" t="s">
        <v>569</v>
      </c>
      <c r="AF346" t="s">
        <v>46</v>
      </c>
      <c r="AG346" t="s">
        <v>70</v>
      </c>
      <c r="AL346">
        <v>15</v>
      </c>
      <c r="AN346">
        <v>47</v>
      </c>
      <c r="AO346">
        <v>38.192622028000002</v>
      </c>
      <c r="AP346">
        <v>-85.555002899000002</v>
      </c>
      <c r="AQ346" t="s">
        <v>72</v>
      </c>
      <c r="AT346" t="s">
        <v>1811</v>
      </c>
      <c r="AU346">
        <v>0.52700000000000002</v>
      </c>
      <c r="AV346" t="s">
        <v>4716</v>
      </c>
    </row>
    <row r="347" spans="1:48" x14ac:dyDescent="0.25">
      <c r="A347">
        <v>5</v>
      </c>
      <c r="B347" s="6">
        <f t="shared" si="6"/>
        <v>56</v>
      </c>
      <c r="C347" t="str">
        <f>VLOOKUP(B347,Sheet1!$A$2:$B$121,2,FALSE)</f>
        <v>Jefferson</v>
      </c>
      <c r="D347" s="2" t="s">
        <v>1812</v>
      </c>
      <c r="E347">
        <v>10019</v>
      </c>
      <c r="F347" t="s">
        <v>60</v>
      </c>
      <c r="G347" t="s">
        <v>55</v>
      </c>
      <c r="H347" t="s">
        <v>75</v>
      </c>
      <c r="I347" t="s">
        <v>48</v>
      </c>
      <c r="J347">
        <v>1888</v>
      </c>
      <c r="K347">
        <v>32</v>
      </c>
      <c r="L347">
        <v>30</v>
      </c>
      <c r="M347" s="9">
        <v>6</v>
      </c>
      <c r="N347" s="9">
        <v>4</v>
      </c>
      <c r="O347" s="9">
        <v>5</v>
      </c>
      <c r="P347" s="8" t="s">
        <v>49</v>
      </c>
      <c r="Q347" s="7">
        <v>5</v>
      </c>
      <c r="R347">
        <v>1935</v>
      </c>
      <c r="S347">
        <v>2622</v>
      </c>
      <c r="T347">
        <v>1.5</v>
      </c>
      <c r="U347">
        <v>39.799999999999997</v>
      </c>
      <c r="V347" t="s">
        <v>76</v>
      </c>
      <c r="W347" t="s">
        <v>565</v>
      </c>
      <c r="X347" t="s">
        <v>64</v>
      </c>
      <c r="Y347" t="s">
        <v>315</v>
      </c>
      <c r="AB347" t="s">
        <v>1813</v>
      </c>
      <c r="AC347" t="s">
        <v>1814</v>
      </c>
      <c r="AD347" t="s">
        <v>1815</v>
      </c>
      <c r="AE347" t="s">
        <v>82</v>
      </c>
      <c r="AF347" t="s">
        <v>46</v>
      </c>
      <c r="AG347" t="s">
        <v>70</v>
      </c>
      <c r="AL347">
        <v>15</v>
      </c>
      <c r="AN347">
        <v>59</v>
      </c>
      <c r="AO347">
        <v>38.240950818000002</v>
      </c>
      <c r="AP347">
        <v>-85.696868695999996</v>
      </c>
      <c r="AQ347" t="s">
        <v>72</v>
      </c>
      <c r="AT347" t="s">
        <v>1816</v>
      </c>
      <c r="AU347">
        <v>1.802</v>
      </c>
      <c r="AV347" t="s">
        <v>4716</v>
      </c>
    </row>
    <row r="348" spans="1:48" x14ac:dyDescent="0.25">
      <c r="A348">
        <v>5</v>
      </c>
      <c r="B348" s="6">
        <f t="shared" si="6"/>
        <v>56</v>
      </c>
      <c r="C348" t="str">
        <f>VLOOKUP(B348,Sheet1!$A$2:$B$121,2,FALSE)</f>
        <v>Jefferson</v>
      </c>
      <c r="D348" s="2" t="s">
        <v>1817</v>
      </c>
      <c r="F348" t="s">
        <v>45</v>
      </c>
      <c r="G348" t="s">
        <v>55</v>
      </c>
      <c r="H348" t="s">
        <v>75</v>
      </c>
      <c r="I348" t="s">
        <v>48</v>
      </c>
      <c r="J348">
        <v>1404</v>
      </c>
      <c r="K348">
        <v>39</v>
      </c>
      <c r="L348">
        <v>30</v>
      </c>
      <c r="M348" s="9">
        <v>5</v>
      </c>
      <c r="N348" s="9">
        <v>5</v>
      </c>
      <c r="O348" s="9">
        <v>6</v>
      </c>
      <c r="P348" s="8" t="s">
        <v>49</v>
      </c>
      <c r="Q348" s="7">
        <v>5</v>
      </c>
      <c r="R348">
        <v>1920</v>
      </c>
      <c r="S348">
        <v>2622</v>
      </c>
      <c r="T348">
        <v>1</v>
      </c>
      <c r="U348">
        <v>55.1</v>
      </c>
      <c r="V348" t="s">
        <v>76</v>
      </c>
      <c r="W348" t="s">
        <v>565</v>
      </c>
      <c r="X348" t="s">
        <v>64</v>
      </c>
      <c r="Y348" t="s">
        <v>93</v>
      </c>
      <c r="AB348" t="s">
        <v>1813</v>
      </c>
      <c r="AC348" t="s">
        <v>1814</v>
      </c>
      <c r="AD348" t="s">
        <v>1818</v>
      </c>
      <c r="AE348" t="s">
        <v>82</v>
      </c>
      <c r="AF348" t="s">
        <v>46</v>
      </c>
      <c r="AG348" t="s">
        <v>70</v>
      </c>
      <c r="AL348">
        <v>15</v>
      </c>
      <c r="AN348">
        <v>36</v>
      </c>
      <c r="AO348">
        <v>38.241387508000003</v>
      </c>
      <c r="AP348">
        <v>-85.695381420999993</v>
      </c>
      <c r="AQ348" t="s">
        <v>83</v>
      </c>
      <c r="AT348" t="s">
        <v>1816</v>
      </c>
      <c r="AU348">
        <v>1.71</v>
      </c>
      <c r="AV348" t="s">
        <v>4716</v>
      </c>
    </row>
    <row r="349" spans="1:48" x14ac:dyDescent="0.25">
      <c r="A349">
        <v>5</v>
      </c>
      <c r="B349" s="6">
        <f t="shared" si="6"/>
        <v>56</v>
      </c>
      <c r="C349" t="str">
        <f>VLOOKUP(B349,Sheet1!$A$2:$B$121,2,FALSE)</f>
        <v>Jefferson</v>
      </c>
      <c r="D349" s="2" t="s">
        <v>1819</v>
      </c>
      <c r="E349">
        <v>10020</v>
      </c>
      <c r="F349" t="s">
        <v>60</v>
      </c>
      <c r="G349" t="s">
        <v>55</v>
      </c>
      <c r="H349" t="s">
        <v>75</v>
      </c>
      <c r="I349" t="s">
        <v>48</v>
      </c>
      <c r="J349">
        <v>1465.2</v>
      </c>
      <c r="K349">
        <v>33.299999999999997</v>
      </c>
      <c r="L349">
        <v>22</v>
      </c>
      <c r="M349" s="8" t="s">
        <v>49</v>
      </c>
      <c r="N349" s="9">
        <v>4</v>
      </c>
      <c r="O349" s="9">
        <v>4</v>
      </c>
      <c r="P349" s="8" t="s">
        <v>49</v>
      </c>
      <c r="Q349" s="7">
        <v>5</v>
      </c>
      <c r="R349">
        <v>1928</v>
      </c>
      <c r="S349">
        <v>2511</v>
      </c>
      <c r="T349">
        <v>0.5</v>
      </c>
      <c r="U349">
        <v>25</v>
      </c>
      <c r="V349" t="s">
        <v>62</v>
      </c>
      <c r="W349" t="s">
        <v>565</v>
      </c>
      <c r="X349" t="s">
        <v>64</v>
      </c>
      <c r="Y349" t="s">
        <v>1784</v>
      </c>
      <c r="AB349" t="s">
        <v>1820</v>
      </c>
      <c r="AC349" t="s">
        <v>1814</v>
      </c>
      <c r="AD349" t="s">
        <v>1821</v>
      </c>
      <c r="AE349" t="s">
        <v>82</v>
      </c>
      <c r="AF349" t="s">
        <v>46</v>
      </c>
      <c r="AG349" t="s">
        <v>70</v>
      </c>
      <c r="AL349">
        <v>9</v>
      </c>
      <c r="AN349">
        <v>44</v>
      </c>
      <c r="AO349">
        <v>38.234214000000001</v>
      </c>
      <c r="AP349">
        <v>-85.687168999999997</v>
      </c>
      <c r="AQ349" t="s">
        <v>72</v>
      </c>
      <c r="AT349" t="s">
        <v>1822</v>
      </c>
      <c r="AU349">
        <v>1.4E-2</v>
      </c>
      <c r="AV349" t="s">
        <v>4716</v>
      </c>
    </row>
    <row r="350" spans="1:48" x14ac:dyDescent="0.25">
      <c r="A350">
        <v>5</v>
      </c>
      <c r="B350" s="6">
        <f t="shared" si="6"/>
        <v>56</v>
      </c>
      <c r="C350" t="str">
        <f>VLOOKUP(B350,Sheet1!$A$2:$B$121,2,FALSE)</f>
        <v>Jefferson</v>
      </c>
      <c r="D350" s="2" t="s">
        <v>1823</v>
      </c>
      <c r="F350" t="s">
        <v>60</v>
      </c>
      <c r="G350" t="s">
        <v>55</v>
      </c>
      <c r="H350" t="s">
        <v>75</v>
      </c>
      <c r="I350" t="s">
        <v>48</v>
      </c>
      <c r="J350">
        <v>2521.2919999999999</v>
      </c>
      <c r="K350">
        <v>20.329999999999998</v>
      </c>
      <c r="L350">
        <v>13</v>
      </c>
      <c r="M350" s="8" t="s">
        <v>49</v>
      </c>
      <c r="N350" s="9">
        <v>4</v>
      </c>
      <c r="O350" s="9">
        <v>4</v>
      </c>
      <c r="P350" s="8" t="s">
        <v>49</v>
      </c>
      <c r="Q350" s="7">
        <v>5</v>
      </c>
      <c r="R350">
        <v>1940</v>
      </c>
      <c r="S350">
        <v>152</v>
      </c>
      <c r="T350">
        <v>4.0999999999999996</v>
      </c>
      <c r="U350">
        <v>19.2</v>
      </c>
      <c r="V350" t="s">
        <v>62</v>
      </c>
      <c r="W350" t="s">
        <v>77</v>
      </c>
      <c r="X350" t="s">
        <v>64</v>
      </c>
      <c r="Y350" t="s">
        <v>1784</v>
      </c>
      <c r="AB350" t="s">
        <v>1824</v>
      </c>
      <c r="AC350" t="s">
        <v>1655</v>
      </c>
      <c r="AD350" t="s">
        <v>1825</v>
      </c>
      <c r="AE350" t="s">
        <v>82</v>
      </c>
      <c r="AF350" t="s">
        <v>46</v>
      </c>
      <c r="AG350" t="s">
        <v>70</v>
      </c>
      <c r="AL350">
        <v>10</v>
      </c>
      <c r="AN350">
        <v>124</v>
      </c>
      <c r="AO350">
        <v>38.111760562000001</v>
      </c>
      <c r="AP350">
        <v>-85.596689999000006</v>
      </c>
      <c r="AQ350" t="s">
        <v>72</v>
      </c>
      <c r="AT350" t="s">
        <v>1826</v>
      </c>
      <c r="AU350">
        <v>0.75700000000000001</v>
      </c>
      <c r="AV350" t="s">
        <v>4716</v>
      </c>
    </row>
    <row r="351" spans="1:48" x14ac:dyDescent="0.25">
      <c r="A351">
        <v>5</v>
      </c>
      <c r="B351" s="6">
        <f t="shared" si="6"/>
        <v>56</v>
      </c>
      <c r="C351" t="str">
        <f>VLOOKUP(B351,Sheet1!$A$2:$B$121,2,FALSE)</f>
        <v>Jefferson</v>
      </c>
      <c r="D351" s="2" t="s">
        <v>1827</v>
      </c>
      <c r="E351">
        <v>1077</v>
      </c>
      <c r="F351" t="s">
        <v>60</v>
      </c>
      <c r="G351" t="s">
        <v>55</v>
      </c>
      <c r="H351" t="s">
        <v>75</v>
      </c>
      <c r="I351" t="s">
        <v>143</v>
      </c>
      <c r="J351">
        <v>1976.539</v>
      </c>
      <c r="K351">
        <v>33.5</v>
      </c>
      <c r="L351">
        <v>23</v>
      </c>
      <c r="M351" s="9">
        <v>5</v>
      </c>
      <c r="N351" s="9">
        <v>5</v>
      </c>
      <c r="O351" s="9">
        <v>4</v>
      </c>
      <c r="P351" s="8" t="s">
        <v>49</v>
      </c>
      <c r="Q351" s="7">
        <v>5</v>
      </c>
      <c r="R351">
        <v>1950</v>
      </c>
      <c r="S351">
        <v>10832</v>
      </c>
      <c r="T351">
        <v>6.5</v>
      </c>
      <c r="U351">
        <v>22</v>
      </c>
      <c r="V351" t="s">
        <v>76</v>
      </c>
      <c r="W351" t="s">
        <v>77</v>
      </c>
      <c r="X351" t="s">
        <v>64</v>
      </c>
      <c r="Y351" t="s">
        <v>93</v>
      </c>
      <c r="Z351" t="s">
        <v>536</v>
      </c>
      <c r="AA351" t="s">
        <v>537</v>
      </c>
      <c r="AB351" t="s">
        <v>1828</v>
      </c>
      <c r="AC351" t="s">
        <v>1829</v>
      </c>
      <c r="AD351" t="s">
        <v>1830</v>
      </c>
      <c r="AE351" t="s">
        <v>82</v>
      </c>
      <c r="AF351" t="s">
        <v>55</v>
      </c>
      <c r="AG351" t="s">
        <v>56</v>
      </c>
      <c r="AL351">
        <v>18</v>
      </c>
      <c r="AN351">
        <v>59</v>
      </c>
      <c r="AO351">
        <v>38.152435253</v>
      </c>
      <c r="AP351">
        <v>-85.734307854999997</v>
      </c>
      <c r="AQ351" t="s">
        <v>72</v>
      </c>
      <c r="AR351" t="s">
        <v>666</v>
      </c>
      <c r="AT351" t="s">
        <v>1831</v>
      </c>
      <c r="AU351">
        <v>2.4569999999999999</v>
      </c>
      <c r="AV351" t="s">
        <v>4716</v>
      </c>
    </row>
    <row r="352" spans="1:48" x14ac:dyDescent="0.25">
      <c r="A352">
        <v>5</v>
      </c>
      <c r="B352" s="6">
        <f t="shared" si="6"/>
        <v>56</v>
      </c>
      <c r="C352" t="str">
        <f>VLOOKUP(B352,Sheet1!$A$2:$B$121,2,FALSE)</f>
        <v>Jefferson</v>
      </c>
      <c r="D352" s="2" t="s">
        <v>1832</v>
      </c>
      <c r="E352">
        <v>1070</v>
      </c>
      <c r="F352" t="s">
        <v>60</v>
      </c>
      <c r="G352" t="s">
        <v>55</v>
      </c>
      <c r="H352" t="s">
        <v>75</v>
      </c>
      <c r="I352" t="s">
        <v>48</v>
      </c>
      <c r="J352">
        <v>3065</v>
      </c>
      <c r="K352">
        <v>61.3</v>
      </c>
      <c r="L352">
        <v>36.4</v>
      </c>
      <c r="M352" s="8" t="s">
        <v>49</v>
      </c>
      <c r="N352" s="9">
        <v>4</v>
      </c>
      <c r="O352" s="9">
        <v>4</v>
      </c>
      <c r="P352" s="8" t="s">
        <v>49</v>
      </c>
      <c r="Q352" s="7">
        <v>5</v>
      </c>
      <c r="R352">
        <v>1930</v>
      </c>
      <c r="S352">
        <v>3514</v>
      </c>
      <c r="T352">
        <v>0.25</v>
      </c>
      <c r="U352">
        <v>47.9</v>
      </c>
      <c r="V352" t="s">
        <v>62</v>
      </c>
      <c r="W352" t="s">
        <v>565</v>
      </c>
      <c r="X352" t="s">
        <v>64</v>
      </c>
      <c r="Y352" t="s">
        <v>1784</v>
      </c>
      <c r="AB352" t="s">
        <v>1833</v>
      </c>
      <c r="AC352" t="s">
        <v>1787</v>
      </c>
      <c r="AD352" t="s">
        <v>1834</v>
      </c>
      <c r="AE352" t="s">
        <v>82</v>
      </c>
      <c r="AF352" t="s">
        <v>55</v>
      </c>
      <c r="AG352" t="s">
        <v>56</v>
      </c>
      <c r="AL352">
        <v>18</v>
      </c>
      <c r="AN352">
        <v>50</v>
      </c>
      <c r="AO352">
        <v>38.235350529999998</v>
      </c>
      <c r="AP352">
        <v>-85.731116142000005</v>
      </c>
      <c r="AQ352" t="s">
        <v>72</v>
      </c>
      <c r="AR352" t="s">
        <v>666</v>
      </c>
      <c r="AT352" t="s">
        <v>1835</v>
      </c>
      <c r="AU352">
        <v>1.3129999999999999</v>
      </c>
      <c r="AV352" t="s">
        <v>4716</v>
      </c>
    </row>
    <row r="353" spans="1:48" x14ac:dyDescent="0.25">
      <c r="A353">
        <v>5</v>
      </c>
      <c r="B353" s="6">
        <f t="shared" si="6"/>
        <v>56</v>
      </c>
      <c r="C353" t="str">
        <f>VLOOKUP(B353,Sheet1!$A$2:$B$121,2,FALSE)</f>
        <v>Jefferson</v>
      </c>
      <c r="D353" s="2" t="s">
        <v>1836</v>
      </c>
      <c r="E353">
        <v>10007</v>
      </c>
      <c r="F353" t="s">
        <v>60</v>
      </c>
      <c r="G353" t="s">
        <v>55</v>
      </c>
      <c r="H353" t="s">
        <v>75</v>
      </c>
      <c r="I353" t="s">
        <v>48</v>
      </c>
      <c r="J353">
        <v>1064</v>
      </c>
      <c r="K353">
        <v>19</v>
      </c>
      <c r="L353">
        <v>18</v>
      </c>
      <c r="M353" s="9">
        <v>4</v>
      </c>
      <c r="N353" s="9">
        <v>4</v>
      </c>
      <c r="O353" s="9">
        <v>5</v>
      </c>
      <c r="P353" s="8" t="s">
        <v>49</v>
      </c>
      <c r="Q353" s="7">
        <v>5</v>
      </c>
      <c r="R353">
        <v>1930</v>
      </c>
      <c r="S353">
        <v>451</v>
      </c>
      <c r="T353">
        <v>4.3499999999999996</v>
      </c>
      <c r="U353">
        <v>31.8</v>
      </c>
      <c r="V353" t="s">
        <v>76</v>
      </c>
      <c r="W353" t="s">
        <v>77</v>
      </c>
      <c r="X353" t="s">
        <v>64</v>
      </c>
      <c r="Y353" t="s">
        <v>93</v>
      </c>
      <c r="AB353" t="s">
        <v>1837</v>
      </c>
      <c r="AC353" t="s">
        <v>1838</v>
      </c>
      <c r="AD353" t="s">
        <v>1839</v>
      </c>
      <c r="AE353" t="s">
        <v>82</v>
      </c>
      <c r="AF353" t="s">
        <v>55</v>
      </c>
      <c r="AG353" t="s">
        <v>56</v>
      </c>
      <c r="AL353">
        <v>18</v>
      </c>
      <c r="AN353">
        <v>56</v>
      </c>
      <c r="AO353">
        <v>38.230047894999998</v>
      </c>
      <c r="AP353">
        <v>-85.422525953000005</v>
      </c>
      <c r="AQ353" t="s">
        <v>72</v>
      </c>
      <c r="AT353" t="s">
        <v>1840</v>
      </c>
      <c r="AU353">
        <v>0.49299999999999999</v>
      </c>
      <c r="AV353" t="s">
        <v>4716</v>
      </c>
    </row>
    <row r="354" spans="1:48" x14ac:dyDescent="0.25">
      <c r="A354">
        <v>5</v>
      </c>
      <c r="B354" s="6">
        <f t="shared" si="6"/>
        <v>56</v>
      </c>
      <c r="C354" t="str">
        <f>VLOOKUP(B354,Sheet1!$A$2:$B$121,2,FALSE)</f>
        <v>Jefferson</v>
      </c>
      <c r="D354" s="2" t="s">
        <v>1841</v>
      </c>
      <c r="E354">
        <v>10021</v>
      </c>
      <c r="F354" t="s">
        <v>60</v>
      </c>
      <c r="G354" t="s">
        <v>55</v>
      </c>
      <c r="H354" t="s">
        <v>75</v>
      </c>
      <c r="I354" t="s">
        <v>61</v>
      </c>
      <c r="J354">
        <v>5180</v>
      </c>
      <c r="K354">
        <v>51.8</v>
      </c>
      <c r="L354">
        <v>35</v>
      </c>
      <c r="M354" s="9">
        <v>5</v>
      </c>
      <c r="N354" s="9">
        <v>4</v>
      </c>
      <c r="O354" s="9">
        <v>5</v>
      </c>
      <c r="P354" s="8" t="s">
        <v>49</v>
      </c>
      <c r="Q354" s="7">
        <v>5</v>
      </c>
      <c r="R354">
        <v>1960</v>
      </c>
      <c r="T354">
        <v>2.25</v>
      </c>
      <c r="U354">
        <v>45.5</v>
      </c>
      <c r="V354" t="s">
        <v>76</v>
      </c>
      <c r="W354" t="s">
        <v>77</v>
      </c>
      <c r="X354" t="s">
        <v>329</v>
      </c>
      <c r="Y354" t="s">
        <v>330</v>
      </c>
      <c r="AB354" t="s">
        <v>1842</v>
      </c>
      <c r="AC354" t="s">
        <v>1787</v>
      </c>
      <c r="AD354" t="s">
        <v>1843</v>
      </c>
      <c r="AE354" t="s">
        <v>82</v>
      </c>
      <c r="AF354" t="s">
        <v>46</v>
      </c>
      <c r="AG354" t="s">
        <v>70</v>
      </c>
      <c r="AL354">
        <v>15</v>
      </c>
      <c r="AN354">
        <v>100</v>
      </c>
      <c r="AO354">
        <v>38.198109838999997</v>
      </c>
      <c r="AP354">
        <v>-85.665886713000006</v>
      </c>
      <c r="AQ354" t="s">
        <v>72</v>
      </c>
      <c r="AT354" t="s">
        <v>1844</v>
      </c>
      <c r="AU354">
        <v>0.71899999999999997</v>
      </c>
      <c r="AV354" t="s">
        <v>4716</v>
      </c>
    </row>
    <row r="355" spans="1:48" x14ac:dyDescent="0.25">
      <c r="A355">
        <v>5</v>
      </c>
      <c r="B355" s="6">
        <f t="shared" si="6"/>
        <v>56</v>
      </c>
      <c r="C355" t="str">
        <f>VLOOKUP(B355,Sheet1!$A$2:$B$121,2,FALSE)</f>
        <v>Jefferson</v>
      </c>
      <c r="D355" s="2" t="s">
        <v>1845</v>
      </c>
      <c r="E355">
        <v>1061</v>
      </c>
      <c r="F355" t="s">
        <v>60</v>
      </c>
      <c r="G355" t="s">
        <v>55</v>
      </c>
      <c r="H355" t="s">
        <v>75</v>
      </c>
      <c r="I355" t="s">
        <v>48</v>
      </c>
      <c r="J355">
        <v>870</v>
      </c>
      <c r="K355">
        <v>30</v>
      </c>
      <c r="L355">
        <v>22</v>
      </c>
      <c r="M355" s="9">
        <v>3</v>
      </c>
      <c r="N355" s="9">
        <v>3</v>
      </c>
      <c r="O355" s="9">
        <v>2</v>
      </c>
      <c r="P355" s="8" t="s">
        <v>49</v>
      </c>
      <c r="Q355" s="7">
        <v>5</v>
      </c>
      <c r="R355">
        <v>1940</v>
      </c>
      <c r="S355">
        <v>2511</v>
      </c>
      <c r="T355">
        <v>199</v>
      </c>
      <c r="U355">
        <v>6</v>
      </c>
      <c r="V355" t="s">
        <v>76</v>
      </c>
      <c r="W355" t="s">
        <v>77</v>
      </c>
      <c r="X355" t="s">
        <v>64</v>
      </c>
      <c r="Y355" t="s">
        <v>315</v>
      </c>
      <c r="Z355" t="s">
        <v>1785</v>
      </c>
      <c r="AB355" t="s">
        <v>1846</v>
      </c>
      <c r="AC355" t="s">
        <v>1847</v>
      </c>
      <c r="AD355" t="s">
        <v>1848</v>
      </c>
      <c r="AE355" t="s">
        <v>82</v>
      </c>
      <c r="AF355" t="s">
        <v>55</v>
      </c>
      <c r="AG355" t="s">
        <v>56</v>
      </c>
      <c r="AL355">
        <v>0</v>
      </c>
      <c r="AN355">
        <v>29</v>
      </c>
      <c r="AO355">
        <v>38.118091</v>
      </c>
      <c r="AP355">
        <v>-85.778115999999997</v>
      </c>
      <c r="AQ355" t="s">
        <v>72</v>
      </c>
      <c r="AR355" t="s">
        <v>541</v>
      </c>
      <c r="AS355" s="1">
        <v>43182</v>
      </c>
      <c r="AT355" t="s">
        <v>1849</v>
      </c>
      <c r="AU355">
        <v>2.3E-2</v>
      </c>
      <c r="AV355" t="s">
        <v>4716</v>
      </c>
    </row>
    <row r="356" spans="1:48" x14ac:dyDescent="0.25">
      <c r="A356">
        <v>5</v>
      </c>
      <c r="B356" s="6">
        <f t="shared" si="6"/>
        <v>56</v>
      </c>
      <c r="C356" t="str">
        <f>VLOOKUP(B356,Sheet1!$A$2:$B$121,2,FALSE)</f>
        <v>Jefferson</v>
      </c>
      <c r="D356" s="2" t="s">
        <v>1850</v>
      </c>
      <c r="E356">
        <v>10008</v>
      </c>
      <c r="F356" t="s">
        <v>60</v>
      </c>
      <c r="G356" t="s">
        <v>55</v>
      </c>
      <c r="H356" t="s">
        <v>75</v>
      </c>
      <c r="I356" t="s">
        <v>48</v>
      </c>
      <c r="J356">
        <v>1176</v>
      </c>
      <c r="K356">
        <v>28</v>
      </c>
      <c r="L356">
        <v>20</v>
      </c>
      <c r="M356" s="8" t="s">
        <v>49</v>
      </c>
      <c r="N356" s="9">
        <v>4</v>
      </c>
      <c r="O356" s="9">
        <v>4</v>
      </c>
      <c r="P356" s="8" t="s">
        <v>49</v>
      </c>
      <c r="Q356" s="7">
        <v>5</v>
      </c>
      <c r="R356">
        <v>1930</v>
      </c>
      <c r="S356">
        <v>126</v>
      </c>
      <c r="T356">
        <v>0</v>
      </c>
      <c r="U356">
        <v>40</v>
      </c>
      <c r="V356" t="s">
        <v>62</v>
      </c>
      <c r="W356" t="s">
        <v>565</v>
      </c>
      <c r="X356" t="s">
        <v>64</v>
      </c>
      <c r="Y356" t="s">
        <v>1784</v>
      </c>
      <c r="AB356" t="s">
        <v>1851</v>
      </c>
      <c r="AC356" t="s">
        <v>389</v>
      </c>
      <c r="AD356" t="s">
        <v>1852</v>
      </c>
      <c r="AE356" t="s">
        <v>82</v>
      </c>
      <c r="AF356" t="s">
        <v>46</v>
      </c>
      <c r="AG356" t="s">
        <v>70</v>
      </c>
      <c r="AL356">
        <v>9</v>
      </c>
      <c r="AN356">
        <v>42</v>
      </c>
      <c r="AO356">
        <v>38.275839667</v>
      </c>
      <c r="AP356">
        <v>-85.606114044999998</v>
      </c>
      <c r="AQ356" t="s">
        <v>72</v>
      </c>
      <c r="AT356" t="s">
        <v>1853</v>
      </c>
      <c r="AU356">
        <v>3.4000000000000002E-2</v>
      </c>
      <c r="AV356" t="s">
        <v>4716</v>
      </c>
    </row>
    <row r="357" spans="1:48" x14ac:dyDescent="0.25">
      <c r="A357">
        <v>5</v>
      </c>
      <c r="B357" s="6">
        <f t="shared" si="6"/>
        <v>56</v>
      </c>
      <c r="C357" t="str">
        <f>VLOOKUP(B357,Sheet1!$A$2:$B$121,2,FALSE)</f>
        <v>Jefferson</v>
      </c>
      <c r="D357" s="2" t="s">
        <v>1854</v>
      </c>
      <c r="E357">
        <v>10009</v>
      </c>
      <c r="F357" t="s">
        <v>45</v>
      </c>
      <c r="G357" t="s">
        <v>55</v>
      </c>
      <c r="H357" t="s">
        <v>75</v>
      </c>
      <c r="I357" t="s">
        <v>48</v>
      </c>
      <c r="J357">
        <v>5418.7669999999998</v>
      </c>
      <c r="K357">
        <v>27.33</v>
      </c>
      <c r="L357">
        <v>22</v>
      </c>
      <c r="M357" s="9">
        <v>5</v>
      </c>
      <c r="N357" s="9">
        <v>6</v>
      </c>
      <c r="O357" s="9">
        <v>6</v>
      </c>
      <c r="P357" s="8" t="s">
        <v>49</v>
      </c>
      <c r="Q357" s="7">
        <v>5</v>
      </c>
      <c r="R357">
        <v>1938</v>
      </c>
      <c r="T357">
        <v>3.1</v>
      </c>
      <c r="U357">
        <v>74</v>
      </c>
      <c r="V357" t="s">
        <v>76</v>
      </c>
      <c r="W357" t="s">
        <v>77</v>
      </c>
      <c r="X357" t="s">
        <v>64</v>
      </c>
      <c r="Y357" t="s">
        <v>315</v>
      </c>
      <c r="AB357" t="s">
        <v>1855</v>
      </c>
      <c r="AC357" t="s">
        <v>1856</v>
      </c>
      <c r="AD357" t="s">
        <v>1857</v>
      </c>
      <c r="AE357" t="s">
        <v>82</v>
      </c>
      <c r="AF357" t="s">
        <v>55</v>
      </c>
      <c r="AG357" t="s">
        <v>56</v>
      </c>
      <c r="AL357">
        <v>18</v>
      </c>
      <c r="AN357">
        <v>198.25</v>
      </c>
      <c r="AO357">
        <v>38.054130710999999</v>
      </c>
      <c r="AP357">
        <v>-85.871390916999999</v>
      </c>
      <c r="AQ357" t="s">
        <v>83</v>
      </c>
      <c r="AT357" t="s">
        <v>1858</v>
      </c>
      <c r="AU357">
        <v>1.016</v>
      </c>
      <c r="AV357" t="s">
        <v>4716</v>
      </c>
    </row>
    <row r="358" spans="1:48" x14ac:dyDescent="0.25">
      <c r="A358">
        <v>5</v>
      </c>
      <c r="B358" s="6">
        <f t="shared" si="6"/>
        <v>56</v>
      </c>
      <c r="C358" t="str">
        <f>VLOOKUP(B358,Sheet1!$A$2:$B$121,2,FALSE)</f>
        <v>Jefferson</v>
      </c>
      <c r="D358" s="2" t="s">
        <v>1859</v>
      </c>
      <c r="E358">
        <v>1079</v>
      </c>
      <c r="F358" t="s">
        <v>60</v>
      </c>
      <c r="G358" t="s">
        <v>55</v>
      </c>
      <c r="H358" t="s">
        <v>75</v>
      </c>
      <c r="I358" t="s">
        <v>48</v>
      </c>
      <c r="J358">
        <v>10395</v>
      </c>
      <c r="K358">
        <v>45</v>
      </c>
      <c r="L358">
        <v>30</v>
      </c>
      <c r="M358" s="9">
        <v>5</v>
      </c>
      <c r="N358" s="9">
        <v>5</v>
      </c>
      <c r="O358" s="9">
        <v>4</v>
      </c>
      <c r="P358" s="8" t="s">
        <v>49</v>
      </c>
      <c r="Q358" s="7">
        <v>5</v>
      </c>
      <c r="R358">
        <v>1935</v>
      </c>
      <c r="S358">
        <v>9136</v>
      </c>
      <c r="T358">
        <v>6.35</v>
      </c>
      <c r="U358">
        <v>23</v>
      </c>
      <c r="V358" t="s">
        <v>76</v>
      </c>
      <c r="W358" t="s">
        <v>77</v>
      </c>
      <c r="X358" t="s">
        <v>64</v>
      </c>
      <c r="Y358" t="s">
        <v>315</v>
      </c>
      <c r="AB358" t="s">
        <v>1860</v>
      </c>
      <c r="AC358" t="s">
        <v>389</v>
      </c>
      <c r="AD358" t="s">
        <v>1861</v>
      </c>
      <c r="AE358" t="s">
        <v>82</v>
      </c>
      <c r="AF358" t="s">
        <v>46</v>
      </c>
      <c r="AG358" t="s">
        <v>70</v>
      </c>
      <c r="AL358">
        <v>9</v>
      </c>
      <c r="AN358">
        <v>231</v>
      </c>
      <c r="AO358">
        <v>38.317299355000003</v>
      </c>
      <c r="AP358">
        <v>-85.646601837000006</v>
      </c>
      <c r="AQ358" t="s">
        <v>72</v>
      </c>
      <c r="AT358" t="s">
        <v>1862</v>
      </c>
      <c r="AU358">
        <v>3.8340000000000001</v>
      </c>
      <c r="AV358" t="s">
        <v>4716</v>
      </c>
    </row>
    <row r="359" spans="1:48" x14ac:dyDescent="0.25">
      <c r="A359">
        <v>5</v>
      </c>
      <c r="B359" s="6">
        <f t="shared" si="6"/>
        <v>56</v>
      </c>
      <c r="C359" t="str">
        <f>VLOOKUP(B359,Sheet1!$A$2:$B$121,2,FALSE)</f>
        <v>Jefferson</v>
      </c>
      <c r="D359" s="2" t="s">
        <v>1863</v>
      </c>
      <c r="E359">
        <v>10010</v>
      </c>
      <c r="F359" t="s">
        <v>60</v>
      </c>
      <c r="G359" t="s">
        <v>55</v>
      </c>
      <c r="H359" t="s">
        <v>75</v>
      </c>
      <c r="I359" t="s">
        <v>48</v>
      </c>
      <c r="J359">
        <v>698.32</v>
      </c>
      <c r="K359">
        <v>23.2</v>
      </c>
      <c r="L359">
        <v>21</v>
      </c>
      <c r="M359" s="9">
        <v>4</v>
      </c>
      <c r="N359" s="9">
        <v>4</v>
      </c>
      <c r="O359" s="9">
        <v>5</v>
      </c>
      <c r="P359" s="8" t="s">
        <v>49</v>
      </c>
      <c r="Q359" s="7">
        <v>5</v>
      </c>
      <c r="R359">
        <v>1940</v>
      </c>
      <c r="S359">
        <v>3849</v>
      </c>
      <c r="T359">
        <v>0.31</v>
      </c>
      <c r="U359">
        <v>29.5</v>
      </c>
      <c r="V359" t="s">
        <v>76</v>
      </c>
      <c r="W359" t="s">
        <v>77</v>
      </c>
      <c r="X359" t="s">
        <v>52</v>
      </c>
      <c r="Y359" t="s">
        <v>99</v>
      </c>
      <c r="AB359" t="s">
        <v>1864</v>
      </c>
      <c r="AC359" t="s">
        <v>1865</v>
      </c>
      <c r="AD359" t="s">
        <v>1866</v>
      </c>
      <c r="AE359" t="s">
        <v>82</v>
      </c>
      <c r="AF359" t="s">
        <v>55</v>
      </c>
      <c r="AG359" t="s">
        <v>56</v>
      </c>
      <c r="AL359">
        <v>18</v>
      </c>
      <c r="AN359">
        <v>30.1</v>
      </c>
      <c r="AO359">
        <v>38.168887726999998</v>
      </c>
      <c r="AP359">
        <v>-85.622828764999994</v>
      </c>
      <c r="AQ359" t="s">
        <v>72</v>
      </c>
      <c r="AT359" t="s">
        <v>1867</v>
      </c>
      <c r="AU359">
        <v>0.68799999999999994</v>
      </c>
      <c r="AV359" t="s">
        <v>4716</v>
      </c>
    </row>
    <row r="360" spans="1:48" x14ac:dyDescent="0.25">
      <c r="A360">
        <v>5</v>
      </c>
      <c r="B360" s="6">
        <f t="shared" si="6"/>
        <v>56</v>
      </c>
      <c r="C360" t="str">
        <f>VLOOKUP(B360,Sheet1!$A$2:$B$121,2,FALSE)</f>
        <v>Jefferson</v>
      </c>
      <c r="D360" s="2" t="s">
        <v>1868</v>
      </c>
      <c r="E360">
        <v>10022</v>
      </c>
      <c r="F360" t="s">
        <v>60</v>
      </c>
      <c r="G360" t="s">
        <v>55</v>
      </c>
      <c r="H360" t="s">
        <v>75</v>
      </c>
      <c r="I360" t="s">
        <v>105</v>
      </c>
      <c r="J360">
        <v>980</v>
      </c>
      <c r="K360">
        <v>24.5</v>
      </c>
      <c r="L360">
        <v>17.5</v>
      </c>
      <c r="M360" s="9">
        <v>4</v>
      </c>
      <c r="N360" s="9">
        <v>5</v>
      </c>
      <c r="O360" s="9">
        <v>6</v>
      </c>
      <c r="P360" s="8" t="s">
        <v>49</v>
      </c>
      <c r="Q360" s="7">
        <v>5</v>
      </c>
      <c r="R360">
        <v>1980</v>
      </c>
      <c r="T360">
        <v>0</v>
      </c>
      <c r="U360">
        <v>47.5</v>
      </c>
      <c r="V360" t="s">
        <v>62</v>
      </c>
      <c r="W360" t="s">
        <v>565</v>
      </c>
      <c r="X360" t="s">
        <v>329</v>
      </c>
      <c r="Y360" t="s">
        <v>330</v>
      </c>
      <c r="Z360" t="s">
        <v>1869</v>
      </c>
      <c r="AA360" t="s">
        <v>1870</v>
      </c>
      <c r="AB360" t="s">
        <v>1871</v>
      </c>
      <c r="AC360" t="s">
        <v>1872</v>
      </c>
      <c r="AD360" t="s">
        <v>1873</v>
      </c>
      <c r="AE360" t="s">
        <v>82</v>
      </c>
      <c r="AF360" t="s">
        <v>46</v>
      </c>
      <c r="AG360" t="s">
        <v>70</v>
      </c>
      <c r="AL360">
        <v>14</v>
      </c>
      <c r="AN360">
        <v>40</v>
      </c>
      <c r="AO360">
        <v>38.186514776000003</v>
      </c>
      <c r="AP360">
        <v>-85.445030376000005</v>
      </c>
      <c r="AQ360" t="s">
        <v>72</v>
      </c>
      <c r="AT360" t="s">
        <v>1874</v>
      </c>
      <c r="AU360">
        <v>0.01</v>
      </c>
      <c r="AV360" t="s">
        <v>4716</v>
      </c>
    </row>
    <row r="361" spans="1:48" x14ac:dyDescent="0.25">
      <c r="A361">
        <v>5</v>
      </c>
      <c r="B361" s="6">
        <f t="shared" si="6"/>
        <v>56</v>
      </c>
      <c r="C361" t="str">
        <f>VLOOKUP(B361,Sheet1!$A$2:$B$121,2,FALSE)</f>
        <v>Jefferson</v>
      </c>
      <c r="D361" s="2" t="s">
        <v>1875</v>
      </c>
      <c r="E361">
        <v>10023</v>
      </c>
      <c r="F361" t="s">
        <v>60</v>
      </c>
      <c r="G361" t="s">
        <v>55</v>
      </c>
      <c r="H361" t="s">
        <v>75</v>
      </c>
      <c r="I361" t="s">
        <v>48</v>
      </c>
      <c r="J361">
        <v>0</v>
      </c>
      <c r="K361">
        <v>0</v>
      </c>
      <c r="L361">
        <v>20</v>
      </c>
      <c r="M361" s="8" t="s">
        <v>49</v>
      </c>
      <c r="N361" s="8" t="s">
        <v>49</v>
      </c>
      <c r="O361" s="8" t="s">
        <v>49</v>
      </c>
      <c r="P361" s="9">
        <v>4</v>
      </c>
      <c r="Q361" s="7">
        <v>5</v>
      </c>
      <c r="R361">
        <v>1940</v>
      </c>
      <c r="S361">
        <v>183</v>
      </c>
      <c r="T361">
        <v>0.5</v>
      </c>
      <c r="U361">
        <v>46.5</v>
      </c>
      <c r="V361" t="s">
        <v>62</v>
      </c>
      <c r="W361" t="s">
        <v>565</v>
      </c>
      <c r="X361" t="s">
        <v>64</v>
      </c>
      <c r="Y361" t="s">
        <v>65</v>
      </c>
      <c r="AB361" t="s">
        <v>1876</v>
      </c>
      <c r="AC361" t="s">
        <v>1877</v>
      </c>
      <c r="AD361" t="s">
        <v>1878</v>
      </c>
      <c r="AE361" t="s">
        <v>82</v>
      </c>
      <c r="AF361" t="s">
        <v>46</v>
      </c>
      <c r="AG361" t="s">
        <v>70</v>
      </c>
      <c r="AL361">
        <v>15</v>
      </c>
      <c r="AN361">
        <v>21.5</v>
      </c>
      <c r="AO361">
        <v>38.137405041000001</v>
      </c>
      <c r="AP361">
        <v>-85.608288016000003</v>
      </c>
      <c r="AQ361" t="s">
        <v>72</v>
      </c>
      <c r="AT361" t="s">
        <v>1879</v>
      </c>
      <c r="AU361">
        <v>6.0999999999999999E-2</v>
      </c>
      <c r="AV361" t="s">
        <v>4716</v>
      </c>
    </row>
    <row r="362" spans="1:48" x14ac:dyDescent="0.25">
      <c r="A362">
        <v>5</v>
      </c>
      <c r="B362" s="6">
        <f t="shared" si="6"/>
        <v>56</v>
      </c>
      <c r="C362" t="str">
        <f>VLOOKUP(B362,Sheet1!$A$2:$B$121,2,FALSE)</f>
        <v>Jefferson</v>
      </c>
      <c r="D362" s="2" t="s">
        <v>1880</v>
      </c>
      <c r="E362">
        <v>10011</v>
      </c>
      <c r="F362" t="s">
        <v>60</v>
      </c>
      <c r="G362" t="s">
        <v>55</v>
      </c>
      <c r="H362" t="s">
        <v>75</v>
      </c>
      <c r="I362" t="s">
        <v>48</v>
      </c>
      <c r="J362">
        <v>1326</v>
      </c>
      <c r="K362">
        <v>17</v>
      </c>
      <c r="L362">
        <v>15</v>
      </c>
      <c r="M362" s="9">
        <v>3</v>
      </c>
      <c r="N362" s="9">
        <v>3</v>
      </c>
      <c r="O362" s="9">
        <v>4</v>
      </c>
      <c r="P362" s="8" t="s">
        <v>49</v>
      </c>
      <c r="Q362" s="7">
        <v>5</v>
      </c>
      <c r="R362">
        <v>1930</v>
      </c>
      <c r="S362">
        <v>1149</v>
      </c>
      <c r="T362">
        <v>0.5</v>
      </c>
      <c r="U362">
        <v>21.5</v>
      </c>
      <c r="V362" t="s">
        <v>76</v>
      </c>
      <c r="W362" t="s">
        <v>565</v>
      </c>
      <c r="X362" t="s">
        <v>322</v>
      </c>
      <c r="Y362" t="s">
        <v>93</v>
      </c>
      <c r="AB362" t="s">
        <v>1881</v>
      </c>
      <c r="AC362" t="s">
        <v>1882</v>
      </c>
      <c r="AD362" t="s">
        <v>1883</v>
      </c>
      <c r="AE362" t="s">
        <v>569</v>
      </c>
      <c r="AF362" t="s">
        <v>46</v>
      </c>
      <c r="AG362" t="s">
        <v>70</v>
      </c>
      <c r="AL362">
        <v>9</v>
      </c>
      <c r="AN362">
        <v>78</v>
      </c>
      <c r="AO362">
        <v>38.290931933000003</v>
      </c>
      <c r="AP362">
        <v>-85.670023181000005</v>
      </c>
      <c r="AQ362" t="s">
        <v>72</v>
      </c>
      <c r="AT362" t="s">
        <v>1884</v>
      </c>
      <c r="AU362">
        <v>1.4999999999999999E-2</v>
      </c>
      <c r="AV362" t="s">
        <v>4716</v>
      </c>
    </row>
    <row r="363" spans="1:48" x14ac:dyDescent="0.25">
      <c r="A363">
        <v>5</v>
      </c>
      <c r="B363" s="6">
        <f t="shared" si="6"/>
        <v>93</v>
      </c>
      <c r="C363" t="str">
        <f>VLOOKUP(B363,Sheet1!$A$2:$B$121,2,FALSE)</f>
        <v>Oldham</v>
      </c>
      <c r="D363" s="2" t="s">
        <v>1885</v>
      </c>
      <c r="E363">
        <v>10012</v>
      </c>
      <c r="F363" t="s">
        <v>60</v>
      </c>
      <c r="G363" t="s">
        <v>55</v>
      </c>
      <c r="H363" t="s">
        <v>47</v>
      </c>
      <c r="I363" t="s">
        <v>143</v>
      </c>
      <c r="J363">
        <v>0</v>
      </c>
      <c r="K363">
        <v>0</v>
      </c>
      <c r="L363">
        <v>19</v>
      </c>
      <c r="M363" s="8" t="s">
        <v>49</v>
      </c>
      <c r="N363" s="8" t="s">
        <v>49</v>
      </c>
      <c r="O363" s="8" t="s">
        <v>49</v>
      </c>
      <c r="P363" s="9">
        <v>4</v>
      </c>
      <c r="Q363" s="7">
        <v>5</v>
      </c>
      <c r="R363">
        <v>1950</v>
      </c>
      <c r="S363">
        <v>378</v>
      </c>
      <c r="T363">
        <v>2.6</v>
      </c>
      <c r="U363">
        <v>52.5</v>
      </c>
      <c r="V363" t="s">
        <v>62</v>
      </c>
      <c r="W363" t="s">
        <v>63</v>
      </c>
      <c r="X363" t="s">
        <v>52</v>
      </c>
      <c r="Y363" t="s">
        <v>65</v>
      </c>
      <c r="AB363" t="s">
        <v>1886</v>
      </c>
      <c r="AC363" t="s">
        <v>1887</v>
      </c>
      <c r="AD363" t="s">
        <v>1888</v>
      </c>
      <c r="AE363" t="s">
        <v>54</v>
      </c>
      <c r="AF363" t="s">
        <v>46</v>
      </c>
      <c r="AG363" t="s">
        <v>70</v>
      </c>
      <c r="AL363">
        <v>20</v>
      </c>
      <c r="AM363" t="s">
        <v>71</v>
      </c>
      <c r="AN363">
        <v>29</v>
      </c>
      <c r="AO363">
        <v>38.497116689000002</v>
      </c>
      <c r="AP363">
        <v>-85.362734415000006</v>
      </c>
      <c r="AQ363" t="s">
        <v>72</v>
      </c>
      <c r="AT363" t="s">
        <v>1889</v>
      </c>
      <c r="AU363">
        <v>2.0339999999999998</v>
      </c>
      <c r="AV363" t="s">
        <v>4716</v>
      </c>
    </row>
    <row r="364" spans="1:48" x14ac:dyDescent="0.25">
      <c r="A364">
        <v>5</v>
      </c>
      <c r="B364" s="6">
        <f t="shared" si="6"/>
        <v>106</v>
      </c>
      <c r="C364" t="str">
        <f>VLOOKUP(B364,Sheet1!$A$2:$B$121,2,FALSE)</f>
        <v>Shelby</v>
      </c>
      <c r="D364" s="2" t="s">
        <v>1890</v>
      </c>
      <c r="E364">
        <v>10024</v>
      </c>
      <c r="F364" t="s">
        <v>45</v>
      </c>
      <c r="G364" t="s">
        <v>55</v>
      </c>
      <c r="H364" t="s">
        <v>75</v>
      </c>
      <c r="I364" t="s">
        <v>48</v>
      </c>
      <c r="J364">
        <v>417</v>
      </c>
      <c r="K364">
        <v>12</v>
      </c>
      <c r="L364">
        <v>11</v>
      </c>
      <c r="M364" s="9">
        <v>6</v>
      </c>
      <c r="N364" s="9">
        <v>6</v>
      </c>
      <c r="O364" s="9">
        <v>5</v>
      </c>
      <c r="P364" s="8" t="s">
        <v>49</v>
      </c>
      <c r="Q364" s="7">
        <v>5</v>
      </c>
      <c r="R364">
        <v>1940</v>
      </c>
      <c r="T364">
        <v>199</v>
      </c>
      <c r="U364">
        <v>37.6</v>
      </c>
      <c r="V364" t="s">
        <v>62</v>
      </c>
      <c r="W364" t="s">
        <v>77</v>
      </c>
      <c r="X364" t="s">
        <v>442</v>
      </c>
      <c r="Y364" t="s">
        <v>99</v>
      </c>
      <c r="AB364" t="s">
        <v>1891</v>
      </c>
      <c r="AC364" t="s">
        <v>1892</v>
      </c>
      <c r="AD364" t="s">
        <v>1893</v>
      </c>
      <c r="AE364" t="s">
        <v>82</v>
      </c>
      <c r="AF364" t="s">
        <v>46</v>
      </c>
      <c r="AG364" t="s">
        <v>70</v>
      </c>
      <c r="AL364">
        <v>12</v>
      </c>
      <c r="AN364">
        <v>34.75</v>
      </c>
      <c r="AO364">
        <v>38.303228767999997</v>
      </c>
      <c r="AP364">
        <v>-85.224045021999999</v>
      </c>
      <c r="AQ364" t="s">
        <v>58</v>
      </c>
      <c r="AT364" t="s">
        <v>1894</v>
      </c>
      <c r="AU364">
        <v>1.397</v>
      </c>
      <c r="AV364" t="s">
        <v>4716</v>
      </c>
    </row>
    <row r="365" spans="1:48" x14ac:dyDescent="0.25">
      <c r="A365">
        <v>5</v>
      </c>
      <c r="B365" s="6">
        <f t="shared" si="6"/>
        <v>106</v>
      </c>
      <c r="C365" t="str">
        <f>VLOOKUP(B365,Sheet1!$A$2:$B$121,2,FALSE)</f>
        <v>Shelby</v>
      </c>
      <c r="D365" s="2" t="s">
        <v>1895</v>
      </c>
      <c r="E365">
        <v>10025</v>
      </c>
      <c r="F365" t="s">
        <v>45</v>
      </c>
      <c r="G365" t="s">
        <v>55</v>
      </c>
      <c r="H365" t="s">
        <v>75</v>
      </c>
      <c r="I365" t="s">
        <v>48</v>
      </c>
      <c r="J365">
        <v>917.43799999999999</v>
      </c>
      <c r="K365">
        <v>15.75</v>
      </c>
      <c r="L365">
        <v>12</v>
      </c>
      <c r="M365" s="8" t="s">
        <v>49</v>
      </c>
      <c r="N365" s="8" t="s">
        <v>49</v>
      </c>
      <c r="O365" s="8" t="s">
        <v>49</v>
      </c>
      <c r="P365" s="9">
        <v>5</v>
      </c>
      <c r="Q365" s="7">
        <v>5</v>
      </c>
      <c r="R365">
        <v>1919</v>
      </c>
      <c r="T365">
        <v>8.6999999999999993</v>
      </c>
      <c r="U365">
        <v>44.4</v>
      </c>
      <c r="V365" t="s">
        <v>62</v>
      </c>
      <c r="W365" t="s">
        <v>77</v>
      </c>
      <c r="X365" t="s">
        <v>838</v>
      </c>
      <c r="Y365" t="s">
        <v>65</v>
      </c>
      <c r="Z365" t="s">
        <v>1896</v>
      </c>
      <c r="AB365" t="s">
        <v>1897</v>
      </c>
      <c r="AC365" t="s">
        <v>1892</v>
      </c>
      <c r="AD365" t="s">
        <v>1898</v>
      </c>
      <c r="AE365" t="s">
        <v>82</v>
      </c>
      <c r="AF365" t="s">
        <v>46</v>
      </c>
      <c r="AG365" t="s">
        <v>70</v>
      </c>
      <c r="AL365">
        <v>16</v>
      </c>
      <c r="AN365">
        <v>58.25</v>
      </c>
      <c r="AO365">
        <v>38.318040302</v>
      </c>
      <c r="AP365">
        <v>-85.204485396999999</v>
      </c>
      <c r="AQ365" t="s">
        <v>58</v>
      </c>
      <c r="AT365" t="s">
        <v>1899</v>
      </c>
      <c r="AU365">
        <v>2.7440000000000002</v>
      </c>
      <c r="AV365" t="s">
        <v>4716</v>
      </c>
    </row>
    <row r="366" spans="1:48" x14ac:dyDescent="0.25">
      <c r="A366">
        <v>5</v>
      </c>
      <c r="B366" s="6">
        <f t="shared" si="6"/>
        <v>108</v>
      </c>
      <c r="C366" t="str">
        <f>VLOOKUP(B366,Sheet1!$A$2:$B$121,2,FALSE)</f>
        <v>Spencer</v>
      </c>
      <c r="D366" s="2" t="s">
        <v>1900</v>
      </c>
      <c r="E366">
        <v>1076</v>
      </c>
      <c r="F366" t="s">
        <v>60</v>
      </c>
      <c r="G366" t="s">
        <v>55</v>
      </c>
      <c r="H366" t="s">
        <v>47</v>
      </c>
      <c r="I366" t="s">
        <v>61</v>
      </c>
      <c r="J366">
        <v>1966.64</v>
      </c>
      <c r="K366">
        <v>24.58</v>
      </c>
      <c r="L366">
        <v>16</v>
      </c>
      <c r="M366" s="9">
        <v>4</v>
      </c>
      <c r="N366" s="9">
        <v>4</v>
      </c>
      <c r="O366" s="9">
        <v>4</v>
      </c>
      <c r="P366" s="8" t="s">
        <v>49</v>
      </c>
      <c r="Q366" s="7">
        <v>5</v>
      </c>
      <c r="R366">
        <v>1965</v>
      </c>
      <c r="S366">
        <v>87</v>
      </c>
      <c r="T366">
        <v>6.2</v>
      </c>
      <c r="U366">
        <v>43.6</v>
      </c>
      <c r="V366" t="s">
        <v>76</v>
      </c>
      <c r="W366" t="s">
        <v>63</v>
      </c>
      <c r="X366" t="s">
        <v>329</v>
      </c>
      <c r="Y366" t="s">
        <v>330</v>
      </c>
      <c r="Z366" t="s">
        <v>1901</v>
      </c>
      <c r="AB366" t="s">
        <v>1902</v>
      </c>
      <c r="AC366" t="s">
        <v>1392</v>
      </c>
      <c r="AD366" t="s">
        <v>1903</v>
      </c>
      <c r="AE366" t="s">
        <v>54</v>
      </c>
      <c r="AF366" t="s">
        <v>46</v>
      </c>
      <c r="AG366" t="s">
        <v>70</v>
      </c>
      <c r="AL366">
        <v>15</v>
      </c>
      <c r="AM366" t="s">
        <v>71</v>
      </c>
      <c r="AN366">
        <v>80</v>
      </c>
      <c r="AO366">
        <v>38.095644892999999</v>
      </c>
      <c r="AP366">
        <v>-85.308810887999996</v>
      </c>
      <c r="AQ366" t="s">
        <v>72</v>
      </c>
      <c r="AT366" t="s">
        <v>1904</v>
      </c>
      <c r="AU366">
        <v>8.5410000000000004</v>
      </c>
      <c r="AV366" t="s">
        <v>4716</v>
      </c>
    </row>
    <row r="367" spans="1:48" x14ac:dyDescent="0.25">
      <c r="A367">
        <v>5</v>
      </c>
      <c r="B367" s="6">
        <f t="shared" si="6"/>
        <v>108</v>
      </c>
      <c r="C367" t="str">
        <f>VLOOKUP(B367,Sheet1!$A$2:$B$121,2,FALSE)</f>
        <v>Spencer</v>
      </c>
      <c r="D367" s="2" t="s">
        <v>1905</v>
      </c>
      <c r="E367">
        <v>10013</v>
      </c>
      <c r="F367" t="s">
        <v>60</v>
      </c>
      <c r="G367" t="s">
        <v>55</v>
      </c>
      <c r="H367" t="s">
        <v>47</v>
      </c>
      <c r="I367" t="s">
        <v>137</v>
      </c>
      <c r="J367">
        <v>1200</v>
      </c>
      <c r="K367">
        <v>15</v>
      </c>
      <c r="L367">
        <v>18</v>
      </c>
      <c r="M367" s="9">
        <v>4</v>
      </c>
      <c r="N367" s="9">
        <v>4</v>
      </c>
      <c r="O367" s="9">
        <v>5</v>
      </c>
      <c r="P367" s="8" t="s">
        <v>49</v>
      </c>
      <c r="Q367" s="7">
        <v>5</v>
      </c>
      <c r="R367">
        <v>1971</v>
      </c>
      <c r="S367">
        <v>1611</v>
      </c>
      <c r="T367">
        <v>4</v>
      </c>
      <c r="U367">
        <v>49</v>
      </c>
      <c r="V367" t="s">
        <v>62</v>
      </c>
      <c r="W367" t="s">
        <v>63</v>
      </c>
      <c r="X367" t="s">
        <v>329</v>
      </c>
      <c r="Y367" t="s">
        <v>330</v>
      </c>
      <c r="Z367" t="s">
        <v>331</v>
      </c>
      <c r="AA367" t="s">
        <v>537</v>
      </c>
      <c r="AB367" t="s">
        <v>1902</v>
      </c>
      <c r="AC367" t="s">
        <v>1906</v>
      </c>
      <c r="AD367" t="s">
        <v>1907</v>
      </c>
      <c r="AE367" t="s">
        <v>54</v>
      </c>
      <c r="AF367" t="s">
        <v>55</v>
      </c>
      <c r="AG367" t="s">
        <v>56</v>
      </c>
      <c r="AH367">
        <v>39</v>
      </c>
      <c r="AI367">
        <v>40</v>
      </c>
      <c r="AM367" t="s">
        <v>71</v>
      </c>
      <c r="AN367">
        <v>80</v>
      </c>
      <c r="AO367">
        <v>38.094940395999998</v>
      </c>
      <c r="AP367">
        <v>-85.370216368000001</v>
      </c>
      <c r="AQ367" t="s">
        <v>72</v>
      </c>
      <c r="AT367" t="s">
        <v>1904</v>
      </c>
      <c r="AU367">
        <v>4.6470000000000002</v>
      </c>
      <c r="AV367" t="s">
        <v>4716</v>
      </c>
    </row>
    <row r="368" spans="1:48" x14ac:dyDescent="0.25">
      <c r="A368">
        <v>5</v>
      </c>
      <c r="B368" s="6">
        <f t="shared" si="6"/>
        <v>108</v>
      </c>
      <c r="C368" t="str">
        <f>VLOOKUP(B368,Sheet1!$A$2:$B$121,2,FALSE)</f>
        <v>Spencer</v>
      </c>
      <c r="D368" s="2" t="s">
        <v>1908</v>
      </c>
      <c r="F368" t="s">
        <v>60</v>
      </c>
      <c r="G368" t="s">
        <v>55</v>
      </c>
      <c r="H368" t="s">
        <v>75</v>
      </c>
      <c r="I368" t="s">
        <v>105</v>
      </c>
      <c r="J368">
        <v>699.6</v>
      </c>
      <c r="K368">
        <v>15.9</v>
      </c>
      <c r="L368">
        <v>16</v>
      </c>
      <c r="M368" s="9">
        <v>4</v>
      </c>
      <c r="N368" s="9">
        <v>4</v>
      </c>
      <c r="O368" s="9">
        <v>4</v>
      </c>
      <c r="P368" s="8" t="s">
        <v>49</v>
      </c>
      <c r="Q368" s="7">
        <v>5</v>
      </c>
      <c r="R368">
        <v>1989</v>
      </c>
      <c r="S368">
        <v>155</v>
      </c>
      <c r="T368">
        <v>3.73</v>
      </c>
      <c r="U368">
        <v>21.2</v>
      </c>
      <c r="V368" t="s">
        <v>76</v>
      </c>
      <c r="W368" t="s">
        <v>77</v>
      </c>
      <c r="X368" t="s">
        <v>64</v>
      </c>
      <c r="Y368" t="s">
        <v>330</v>
      </c>
      <c r="AB368" t="s">
        <v>1909</v>
      </c>
      <c r="AC368" t="s">
        <v>1906</v>
      </c>
      <c r="AD368" t="s">
        <v>1910</v>
      </c>
      <c r="AE368" t="s">
        <v>82</v>
      </c>
      <c r="AF368" t="s">
        <v>46</v>
      </c>
      <c r="AG368" t="s">
        <v>70</v>
      </c>
      <c r="AL368">
        <v>9</v>
      </c>
      <c r="AN368">
        <v>44</v>
      </c>
      <c r="AO368">
        <v>38.111927901000001</v>
      </c>
      <c r="AP368">
        <v>-85.362984069999996</v>
      </c>
      <c r="AQ368" t="s">
        <v>72</v>
      </c>
      <c r="AT368" t="s">
        <v>1911</v>
      </c>
      <c r="AU368">
        <v>2.9000000000000001E-2</v>
      </c>
      <c r="AV368" t="s">
        <v>4716</v>
      </c>
    </row>
    <row r="369" spans="1:48" x14ac:dyDescent="0.25">
      <c r="A369">
        <v>5</v>
      </c>
      <c r="B369" s="6">
        <f t="shared" si="6"/>
        <v>108</v>
      </c>
      <c r="C369" t="str">
        <f>VLOOKUP(B369,Sheet1!$A$2:$B$121,2,FALSE)</f>
        <v>Spencer</v>
      </c>
      <c r="D369" s="2" t="s">
        <v>1912</v>
      </c>
      <c r="E369">
        <v>10026</v>
      </c>
      <c r="F369" t="s">
        <v>45</v>
      </c>
      <c r="G369" t="s">
        <v>55</v>
      </c>
      <c r="H369" t="s">
        <v>75</v>
      </c>
      <c r="I369" t="s">
        <v>105</v>
      </c>
      <c r="J369">
        <v>2278.4</v>
      </c>
      <c r="K369">
        <v>17.8</v>
      </c>
      <c r="L369">
        <v>13</v>
      </c>
      <c r="M369" s="9">
        <v>7</v>
      </c>
      <c r="N369" s="9">
        <v>5</v>
      </c>
      <c r="O369" s="9">
        <v>5</v>
      </c>
      <c r="P369" s="8" t="s">
        <v>49</v>
      </c>
      <c r="Q369" s="7">
        <v>5</v>
      </c>
      <c r="R369">
        <v>1989</v>
      </c>
      <c r="S369">
        <v>155</v>
      </c>
      <c r="T369">
        <v>199</v>
      </c>
      <c r="U369">
        <v>7</v>
      </c>
      <c r="V369" t="s">
        <v>62</v>
      </c>
      <c r="W369" t="s">
        <v>77</v>
      </c>
      <c r="X369" t="s">
        <v>52</v>
      </c>
      <c r="Y369" t="s">
        <v>828</v>
      </c>
      <c r="AB369" t="s">
        <v>1913</v>
      </c>
      <c r="AC369" t="s">
        <v>1914</v>
      </c>
      <c r="AD369" t="s">
        <v>1915</v>
      </c>
      <c r="AE369" t="s">
        <v>82</v>
      </c>
      <c r="AF369" t="s">
        <v>46</v>
      </c>
      <c r="AG369" t="s">
        <v>70</v>
      </c>
      <c r="AN369">
        <v>128</v>
      </c>
      <c r="AO369">
        <v>38.054851151999998</v>
      </c>
      <c r="AP369">
        <v>-85.427925930000001</v>
      </c>
      <c r="AQ369" t="s">
        <v>58</v>
      </c>
      <c r="AT369" t="s">
        <v>1916</v>
      </c>
      <c r="AU369">
        <v>0.1</v>
      </c>
      <c r="AV369" t="s">
        <v>4716</v>
      </c>
    </row>
    <row r="370" spans="1:48" x14ac:dyDescent="0.25">
      <c r="A370">
        <v>5</v>
      </c>
      <c r="B370" s="6">
        <f t="shared" si="6"/>
        <v>112</v>
      </c>
      <c r="C370" t="str">
        <f>VLOOKUP(B370,Sheet1!$A$2:$B$121,2,FALSE)</f>
        <v>Trimble</v>
      </c>
      <c r="D370" s="2" t="s">
        <v>1917</v>
      </c>
      <c r="F370" t="s">
        <v>60</v>
      </c>
      <c r="G370" t="s">
        <v>55</v>
      </c>
      <c r="H370" t="s">
        <v>47</v>
      </c>
      <c r="I370" t="s">
        <v>137</v>
      </c>
      <c r="J370">
        <v>1440</v>
      </c>
      <c r="K370">
        <v>15</v>
      </c>
      <c r="L370">
        <v>17</v>
      </c>
      <c r="M370" s="9">
        <v>4</v>
      </c>
      <c r="N370" s="9">
        <v>4</v>
      </c>
      <c r="O370" s="9">
        <v>3</v>
      </c>
      <c r="P370" s="8" t="s">
        <v>49</v>
      </c>
      <c r="Q370" s="7">
        <v>5</v>
      </c>
      <c r="R370">
        <v>1970</v>
      </c>
      <c r="S370">
        <v>375</v>
      </c>
      <c r="T370">
        <v>9.94</v>
      </c>
      <c r="U370">
        <v>5</v>
      </c>
      <c r="V370" t="s">
        <v>62</v>
      </c>
      <c r="W370" t="s">
        <v>63</v>
      </c>
      <c r="X370" t="s">
        <v>329</v>
      </c>
      <c r="Y370" t="s">
        <v>330</v>
      </c>
      <c r="Z370" t="s">
        <v>1918</v>
      </c>
      <c r="AB370" t="s">
        <v>1919</v>
      </c>
      <c r="AC370" t="s">
        <v>1770</v>
      </c>
      <c r="AD370" t="s">
        <v>1920</v>
      </c>
      <c r="AE370" t="s">
        <v>54</v>
      </c>
      <c r="AF370" t="s">
        <v>46</v>
      </c>
      <c r="AG370" t="s">
        <v>70</v>
      </c>
      <c r="AL370">
        <v>10</v>
      </c>
      <c r="AM370" t="s">
        <v>71</v>
      </c>
      <c r="AN370">
        <v>96</v>
      </c>
      <c r="AO370">
        <v>38.60689653</v>
      </c>
      <c r="AP370">
        <v>-85.262835077000005</v>
      </c>
      <c r="AQ370" t="s">
        <v>72</v>
      </c>
      <c r="AT370" t="s">
        <v>1921</v>
      </c>
      <c r="AU370">
        <v>0.25700000000000001</v>
      </c>
      <c r="AV370" t="s">
        <v>4716</v>
      </c>
    </row>
    <row r="371" spans="1:48" x14ac:dyDescent="0.25">
      <c r="A371">
        <v>6</v>
      </c>
      <c r="B371" s="6">
        <f t="shared" si="6"/>
        <v>8</v>
      </c>
      <c r="C371" t="str">
        <f>VLOOKUP(B371,Sheet1!$A$2:$B$121,2,FALSE)</f>
        <v>Boone</v>
      </c>
      <c r="D371" s="2" t="s">
        <v>1922</v>
      </c>
      <c r="E371">
        <v>1087</v>
      </c>
      <c r="F371" t="s">
        <v>45</v>
      </c>
      <c r="G371" t="s">
        <v>55</v>
      </c>
      <c r="H371" t="s">
        <v>47</v>
      </c>
      <c r="I371" t="s">
        <v>105</v>
      </c>
      <c r="J371">
        <v>4613.7340000000004</v>
      </c>
      <c r="K371">
        <v>25.92</v>
      </c>
      <c r="L371">
        <v>20.010000000000002</v>
      </c>
      <c r="M371" s="9">
        <v>7</v>
      </c>
      <c r="N371" s="9">
        <v>6</v>
      </c>
      <c r="O371" s="9">
        <v>6</v>
      </c>
      <c r="P371" s="8" t="s">
        <v>49</v>
      </c>
      <c r="Q371" s="7">
        <v>6</v>
      </c>
      <c r="R371">
        <v>1982</v>
      </c>
      <c r="S371">
        <v>8427</v>
      </c>
      <c r="T371">
        <v>6.21</v>
      </c>
      <c r="U371">
        <v>44.2</v>
      </c>
      <c r="V371" t="s">
        <v>76</v>
      </c>
      <c r="W371" t="s">
        <v>63</v>
      </c>
      <c r="X371" t="s">
        <v>52</v>
      </c>
      <c r="Y371" t="s">
        <v>99</v>
      </c>
      <c r="AB371" t="s">
        <v>1923</v>
      </c>
      <c r="AC371" t="s">
        <v>1924</v>
      </c>
      <c r="AD371" t="s">
        <v>1925</v>
      </c>
      <c r="AE371" t="s">
        <v>54</v>
      </c>
      <c r="AF371" t="s">
        <v>46</v>
      </c>
      <c r="AG371" t="s">
        <v>70</v>
      </c>
      <c r="AL371">
        <v>18</v>
      </c>
      <c r="AM371" t="s">
        <v>312</v>
      </c>
      <c r="AN371">
        <v>178</v>
      </c>
      <c r="AO371">
        <v>38.968538000000002</v>
      </c>
      <c r="AP371">
        <v>-84.612656000000001</v>
      </c>
      <c r="AQ371" t="s">
        <v>58</v>
      </c>
      <c r="AT371" t="s">
        <v>1926</v>
      </c>
      <c r="AU371">
        <v>0.11899999999999999</v>
      </c>
      <c r="AV371" t="s">
        <v>4717</v>
      </c>
    </row>
    <row r="372" spans="1:48" x14ac:dyDescent="0.25">
      <c r="A372">
        <v>6</v>
      </c>
      <c r="B372" s="6">
        <f t="shared" si="6"/>
        <v>8</v>
      </c>
      <c r="C372" t="str">
        <f>VLOOKUP(B372,Sheet1!$A$2:$B$121,2,FALSE)</f>
        <v>Boone</v>
      </c>
      <c r="D372" s="2" t="s">
        <v>1927</v>
      </c>
      <c r="F372" t="s">
        <v>60</v>
      </c>
      <c r="G372" t="s">
        <v>55</v>
      </c>
      <c r="H372" t="s">
        <v>75</v>
      </c>
      <c r="I372" t="s">
        <v>105</v>
      </c>
      <c r="J372">
        <v>470.16800000000001</v>
      </c>
      <c r="K372">
        <v>13.83</v>
      </c>
      <c r="L372">
        <v>14.11</v>
      </c>
      <c r="M372" s="9">
        <v>4</v>
      </c>
      <c r="N372" s="9">
        <v>4</v>
      </c>
      <c r="O372" s="9">
        <v>5</v>
      </c>
      <c r="P372" s="8" t="s">
        <v>49</v>
      </c>
      <c r="Q372" s="7">
        <v>6</v>
      </c>
      <c r="R372">
        <v>1980</v>
      </c>
      <c r="S372">
        <v>75</v>
      </c>
      <c r="T372">
        <v>98.8</v>
      </c>
      <c r="U372">
        <v>15.2</v>
      </c>
      <c r="V372" t="s">
        <v>76</v>
      </c>
      <c r="W372" t="s">
        <v>77</v>
      </c>
      <c r="X372" t="s">
        <v>64</v>
      </c>
      <c r="Y372" t="s">
        <v>93</v>
      </c>
      <c r="AB372" t="s">
        <v>1928</v>
      </c>
      <c r="AC372" t="s">
        <v>1929</v>
      </c>
      <c r="AD372" t="s">
        <v>1930</v>
      </c>
      <c r="AE372" t="s">
        <v>82</v>
      </c>
      <c r="AF372" t="s">
        <v>46</v>
      </c>
      <c r="AG372" t="s">
        <v>70</v>
      </c>
      <c r="AL372">
        <v>5</v>
      </c>
      <c r="AN372">
        <v>34</v>
      </c>
      <c r="AO372">
        <v>39.096380000000003</v>
      </c>
      <c r="AP372">
        <v>-84.797989999999999</v>
      </c>
      <c r="AQ372" t="s">
        <v>72</v>
      </c>
      <c r="AT372" t="s">
        <v>1931</v>
      </c>
      <c r="AU372">
        <v>1.048</v>
      </c>
      <c r="AV372" t="s">
        <v>4716</v>
      </c>
    </row>
    <row r="373" spans="1:48" x14ac:dyDescent="0.25">
      <c r="A373">
        <v>6</v>
      </c>
      <c r="B373" s="6">
        <f t="shared" si="6"/>
        <v>12</v>
      </c>
      <c r="C373" t="str">
        <f>VLOOKUP(B373,Sheet1!$A$2:$B$121,2,FALSE)</f>
        <v>Bracken</v>
      </c>
      <c r="D373" s="2" t="s">
        <v>1932</v>
      </c>
      <c r="E373">
        <v>10008</v>
      </c>
      <c r="F373" t="s">
        <v>45</v>
      </c>
      <c r="G373" t="s">
        <v>55</v>
      </c>
      <c r="H373" t="s">
        <v>47</v>
      </c>
      <c r="I373" t="s">
        <v>143</v>
      </c>
      <c r="J373">
        <v>6768.3469999999998</v>
      </c>
      <c r="K373">
        <v>26.25</v>
      </c>
      <c r="L373">
        <v>22.97</v>
      </c>
      <c r="M373" s="9">
        <v>5</v>
      </c>
      <c r="N373" s="9">
        <v>5</v>
      </c>
      <c r="O373" s="9">
        <v>5</v>
      </c>
      <c r="P373" s="8" t="s">
        <v>49</v>
      </c>
      <c r="Q373" s="7">
        <v>6</v>
      </c>
      <c r="R373">
        <v>1954</v>
      </c>
      <c r="S373">
        <v>670</v>
      </c>
      <c r="T373">
        <v>11.81</v>
      </c>
      <c r="U373">
        <v>55.5</v>
      </c>
      <c r="V373" t="s">
        <v>50</v>
      </c>
      <c r="W373" t="s">
        <v>63</v>
      </c>
      <c r="X373" t="s">
        <v>322</v>
      </c>
      <c r="Y373" t="s">
        <v>315</v>
      </c>
      <c r="Z373" t="s">
        <v>1933</v>
      </c>
      <c r="AA373" t="s">
        <v>1934</v>
      </c>
      <c r="AB373" t="s">
        <v>1935</v>
      </c>
      <c r="AC373" t="s">
        <v>1936</v>
      </c>
      <c r="AD373" t="s">
        <v>1937</v>
      </c>
      <c r="AE373" t="s">
        <v>54</v>
      </c>
      <c r="AF373" t="s">
        <v>46</v>
      </c>
      <c r="AG373" t="s">
        <v>70</v>
      </c>
      <c r="AH373">
        <v>26</v>
      </c>
      <c r="AI373">
        <v>28</v>
      </c>
      <c r="AJ373">
        <v>30</v>
      </c>
      <c r="AK373">
        <v>39</v>
      </c>
      <c r="AM373" t="s">
        <v>312</v>
      </c>
      <c r="AN373">
        <v>257.87</v>
      </c>
      <c r="AO373">
        <v>38.803208898000001</v>
      </c>
      <c r="AP373">
        <v>-84.216685795000004</v>
      </c>
      <c r="AQ373" t="s">
        <v>83</v>
      </c>
      <c r="AT373" t="s">
        <v>1938</v>
      </c>
      <c r="AU373">
        <v>1.226</v>
      </c>
      <c r="AV373" t="s">
        <v>4716</v>
      </c>
    </row>
    <row r="374" spans="1:48" x14ac:dyDescent="0.25">
      <c r="A374">
        <v>6</v>
      </c>
      <c r="B374" s="6">
        <f t="shared" si="6"/>
        <v>19</v>
      </c>
      <c r="C374" t="str">
        <f>VLOOKUP(B374,Sheet1!$A$2:$B$121,2,FALSE)</f>
        <v>Campbell</v>
      </c>
      <c r="D374" s="2" t="s">
        <v>1939</v>
      </c>
      <c r="E374">
        <v>1085</v>
      </c>
      <c r="F374" t="s">
        <v>60</v>
      </c>
      <c r="G374" t="s">
        <v>55</v>
      </c>
      <c r="H374" t="s">
        <v>47</v>
      </c>
      <c r="I374" t="s">
        <v>92</v>
      </c>
      <c r="J374">
        <v>6135.4290000000001</v>
      </c>
      <c r="K374">
        <v>24.93</v>
      </c>
      <c r="L374">
        <v>20.010000000000002</v>
      </c>
      <c r="M374" s="9">
        <v>5</v>
      </c>
      <c r="N374" s="9">
        <v>5</v>
      </c>
      <c r="O374" s="9">
        <v>4</v>
      </c>
      <c r="P374" s="8" t="s">
        <v>49</v>
      </c>
      <c r="Q374" s="7">
        <v>6</v>
      </c>
      <c r="R374">
        <v>1946</v>
      </c>
      <c r="S374">
        <v>1027</v>
      </c>
      <c r="T374">
        <v>4.97</v>
      </c>
      <c r="U374">
        <v>39.4</v>
      </c>
      <c r="V374" t="s">
        <v>50</v>
      </c>
      <c r="W374" t="s">
        <v>63</v>
      </c>
      <c r="X374" t="s">
        <v>52</v>
      </c>
      <c r="Y374" t="s">
        <v>53</v>
      </c>
      <c r="Z374" t="s">
        <v>1940</v>
      </c>
      <c r="AA374" t="s">
        <v>1941</v>
      </c>
      <c r="AB374" t="s">
        <v>1935</v>
      </c>
      <c r="AC374" t="s">
        <v>1942</v>
      </c>
      <c r="AD374" t="s">
        <v>1943</v>
      </c>
      <c r="AE374" t="s">
        <v>54</v>
      </c>
      <c r="AF374" t="s">
        <v>46</v>
      </c>
      <c r="AG374" t="s">
        <v>70</v>
      </c>
      <c r="AH374">
        <v>23</v>
      </c>
      <c r="AI374">
        <v>24</v>
      </c>
      <c r="AJ374">
        <v>27</v>
      </c>
      <c r="AK374">
        <v>38</v>
      </c>
      <c r="AM374" t="s">
        <v>312</v>
      </c>
      <c r="AN374">
        <v>246.06</v>
      </c>
      <c r="AO374">
        <v>38.969372030999999</v>
      </c>
      <c r="AP374">
        <v>-84.302161650000002</v>
      </c>
      <c r="AQ374" t="s">
        <v>72</v>
      </c>
      <c r="AR374" t="s">
        <v>666</v>
      </c>
      <c r="AT374" t="s">
        <v>1944</v>
      </c>
      <c r="AU374">
        <v>18.117999999999999</v>
      </c>
      <c r="AV374" t="s">
        <v>4716</v>
      </c>
    </row>
    <row r="375" spans="1:48" x14ac:dyDescent="0.25">
      <c r="A375">
        <v>6</v>
      </c>
      <c r="B375" s="6">
        <f t="shared" si="6"/>
        <v>19</v>
      </c>
      <c r="C375" t="str">
        <f>VLOOKUP(B375,Sheet1!$A$2:$B$121,2,FALSE)</f>
        <v>Campbell</v>
      </c>
      <c r="D375" s="2" t="s">
        <v>1945</v>
      </c>
      <c r="F375" t="s">
        <v>60</v>
      </c>
      <c r="G375" t="s">
        <v>55</v>
      </c>
      <c r="H375" t="s">
        <v>47</v>
      </c>
      <c r="I375" t="s">
        <v>48</v>
      </c>
      <c r="J375">
        <v>3735.5070000000001</v>
      </c>
      <c r="K375">
        <v>23.62</v>
      </c>
      <c r="L375">
        <v>18.04</v>
      </c>
      <c r="M375" s="9">
        <v>3</v>
      </c>
      <c r="N375" s="9">
        <v>3</v>
      </c>
      <c r="O375" s="9">
        <v>3</v>
      </c>
      <c r="P375" s="8" t="s">
        <v>49</v>
      </c>
      <c r="Q375" s="7">
        <v>6</v>
      </c>
      <c r="R375">
        <v>1935</v>
      </c>
      <c r="S375">
        <v>539</v>
      </c>
      <c r="T375">
        <v>4.97</v>
      </c>
      <c r="U375">
        <v>8.4</v>
      </c>
      <c r="V375" t="s">
        <v>76</v>
      </c>
      <c r="W375" t="s">
        <v>63</v>
      </c>
      <c r="X375" t="s">
        <v>64</v>
      </c>
      <c r="Y375" t="s">
        <v>315</v>
      </c>
      <c r="Z375" t="s">
        <v>1946</v>
      </c>
      <c r="AB375" t="s">
        <v>1947</v>
      </c>
      <c r="AC375" t="s">
        <v>1942</v>
      </c>
      <c r="AD375" t="s">
        <v>1948</v>
      </c>
      <c r="AE375" t="s">
        <v>54</v>
      </c>
      <c r="AF375" t="s">
        <v>46</v>
      </c>
      <c r="AG375" t="s">
        <v>70</v>
      </c>
      <c r="AL375">
        <v>3</v>
      </c>
      <c r="AM375" t="s">
        <v>71</v>
      </c>
      <c r="AN375">
        <v>158.13999999999999</v>
      </c>
      <c r="AO375">
        <v>38.944129316999998</v>
      </c>
      <c r="AP375">
        <v>-84.346802556</v>
      </c>
      <c r="AQ375" t="s">
        <v>72</v>
      </c>
      <c r="AT375" t="s">
        <v>1949</v>
      </c>
      <c r="AU375">
        <v>4.5869999999999997</v>
      </c>
      <c r="AV375" t="s">
        <v>4716</v>
      </c>
    </row>
    <row r="376" spans="1:48" x14ac:dyDescent="0.25">
      <c r="A376">
        <v>6</v>
      </c>
      <c r="B376" s="6">
        <f t="shared" si="6"/>
        <v>19</v>
      </c>
      <c r="C376" t="str">
        <f>VLOOKUP(B376,Sheet1!$A$2:$B$121,2,FALSE)</f>
        <v>Campbell</v>
      </c>
      <c r="D376" s="2" t="s">
        <v>1950</v>
      </c>
      <c r="E376">
        <v>10000</v>
      </c>
      <c r="F376" t="s">
        <v>60</v>
      </c>
      <c r="G376" t="s">
        <v>55</v>
      </c>
      <c r="H376" t="s">
        <v>47</v>
      </c>
      <c r="I376" t="s">
        <v>137</v>
      </c>
      <c r="J376">
        <v>1015.8579999999999</v>
      </c>
      <c r="K376">
        <v>21.5</v>
      </c>
      <c r="L376">
        <v>18.04</v>
      </c>
      <c r="M376" s="9">
        <v>6</v>
      </c>
      <c r="N376" s="9">
        <v>4</v>
      </c>
      <c r="O376" s="9">
        <v>5</v>
      </c>
      <c r="P376" s="8" t="s">
        <v>49</v>
      </c>
      <c r="Q376" s="7">
        <v>6</v>
      </c>
      <c r="R376">
        <v>1975</v>
      </c>
      <c r="S376">
        <v>731</v>
      </c>
      <c r="T376">
        <v>98.8</v>
      </c>
      <c r="U376">
        <v>5</v>
      </c>
      <c r="V376" t="s">
        <v>76</v>
      </c>
      <c r="W376" t="s">
        <v>63</v>
      </c>
      <c r="X376" t="s">
        <v>329</v>
      </c>
      <c r="Y376" t="s">
        <v>330</v>
      </c>
      <c r="Z376" t="s">
        <v>536</v>
      </c>
      <c r="AB376" t="s">
        <v>1951</v>
      </c>
      <c r="AC376" t="s">
        <v>1952</v>
      </c>
      <c r="AD376" t="s">
        <v>1953</v>
      </c>
      <c r="AE376" t="s">
        <v>54</v>
      </c>
      <c r="AF376" t="s">
        <v>46</v>
      </c>
      <c r="AG376" t="s">
        <v>70</v>
      </c>
      <c r="AL376">
        <v>10</v>
      </c>
      <c r="AM376" t="s">
        <v>312</v>
      </c>
      <c r="AN376">
        <v>47.25</v>
      </c>
      <c r="AO376">
        <v>39.048338798000003</v>
      </c>
      <c r="AP376">
        <v>-84.474817099999996</v>
      </c>
      <c r="AQ376" t="s">
        <v>72</v>
      </c>
      <c r="AT376" t="s">
        <v>1954</v>
      </c>
      <c r="AU376">
        <v>1.6859999999999999</v>
      </c>
      <c r="AV376" t="s">
        <v>4716</v>
      </c>
    </row>
    <row r="377" spans="1:48" x14ac:dyDescent="0.25">
      <c r="A377">
        <v>6</v>
      </c>
      <c r="B377" s="6">
        <f t="shared" si="6"/>
        <v>19</v>
      </c>
      <c r="C377" t="str">
        <f>VLOOKUP(B377,Sheet1!$A$2:$B$121,2,FALSE)</f>
        <v>Campbell</v>
      </c>
      <c r="D377" s="2" t="s">
        <v>1955</v>
      </c>
      <c r="F377" t="s">
        <v>45</v>
      </c>
      <c r="G377" t="s">
        <v>55</v>
      </c>
      <c r="H377" t="s">
        <v>75</v>
      </c>
      <c r="I377" t="s">
        <v>137</v>
      </c>
      <c r="J377">
        <v>685.66099999999994</v>
      </c>
      <c r="K377">
        <v>21.33</v>
      </c>
      <c r="L377">
        <v>13.12</v>
      </c>
      <c r="M377" s="9">
        <v>6</v>
      </c>
      <c r="N377" s="9">
        <v>6</v>
      </c>
      <c r="O377" s="9">
        <v>6</v>
      </c>
      <c r="P377" s="8" t="s">
        <v>49</v>
      </c>
      <c r="Q377" s="7">
        <v>6</v>
      </c>
      <c r="R377">
        <v>1970</v>
      </c>
      <c r="S377">
        <v>513</v>
      </c>
      <c r="T377">
        <v>6.21</v>
      </c>
      <c r="U377">
        <v>47.3</v>
      </c>
      <c r="V377" t="s">
        <v>76</v>
      </c>
      <c r="W377" t="s">
        <v>77</v>
      </c>
      <c r="X377" t="s">
        <v>329</v>
      </c>
      <c r="Y377" t="s">
        <v>330</v>
      </c>
      <c r="AB377" t="s">
        <v>1956</v>
      </c>
      <c r="AC377" t="s">
        <v>1957</v>
      </c>
      <c r="AD377" t="s">
        <v>1958</v>
      </c>
      <c r="AE377" t="s">
        <v>82</v>
      </c>
      <c r="AF377" t="s">
        <v>46</v>
      </c>
      <c r="AG377" t="s">
        <v>70</v>
      </c>
      <c r="AL377">
        <v>14</v>
      </c>
      <c r="AN377">
        <v>32.15</v>
      </c>
      <c r="AO377">
        <v>39.002969508</v>
      </c>
      <c r="AP377">
        <v>-84.379673745000005</v>
      </c>
      <c r="AQ377" t="s">
        <v>58</v>
      </c>
      <c r="AT377" t="s">
        <v>1959</v>
      </c>
      <c r="AU377">
        <v>1.3140000000000001</v>
      </c>
      <c r="AV377" t="s">
        <v>4716</v>
      </c>
    </row>
    <row r="378" spans="1:48" x14ac:dyDescent="0.25">
      <c r="A378">
        <v>6</v>
      </c>
      <c r="B378" s="6">
        <f t="shared" si="6"/>
        <v>19</v>
      </c>
      <c r="C378" t="str">
        <f>VLOOKUP(B378,Sheet1!$A$2:$B$121,2,FALSE)</f>
        <v>Campbell</v>
      </c>
      <c r="D378" s="2" t="s">
        <v>1960</v>
      </c>
      <c r="F378" t="s">
        <v>60</v>
      </c>
      <c r="G378" t="s">
        <v>55</v>
      </c>
      <c r="H378" t="s">
        <v>75</v>
      </c>
      <c r="I378" t="s">
        <v>61</v>
      </c>
      <c r="J378">
        <v>594.70600000000002</v>
      </c>
      <c r="K378">
        <v>21.33</v>
      </c>
      <c r="L378">
        <v>15.09</v>
      </c>
      <c r="M378" s="9">
        <v>7</v>
      </c>
      <c r="N378" s="9">
        <v>7</v>
      </c>
      <c r="O378" s="9">
        <v>4</v>
      </c>
      <c r="P378" s="8" t="s">
        <v>49</v>
      </c>
      <c r="Q378" s="7">
        <v>6</v>
      </c>
      <c r="R378">
        <v>1965</v>
      </c>
      <c r="S378">
        <v>440</v>
      </c>
      <c r="T378">
        <v>3.73</v>
      </c>
      <c r="U378">
        <v>25.6</v>
      </c>
      <c r="V378" t="s">
        <v>76</v>
      </c>
      <c r="W378" t="s">
        <v>77</v>
      </c>
      <c r="X378" t="s">
        <v>329</v>
      </c>
      <c r="Y378" t="s">
        <v>330</v>
      </c>
      <c r="Z378" t="s">
        <v>331</v>
      </c>
      <c r="AB378" t="s">
        <v>1961</v>
      </c>
      <c r="AC378" t="s">
        <v>498</v>
      </c>
      <c r="AD378" t="s">
        <v>1962</v>
      </c>
      <c r="AE378" t="s">
        <v>82</v>
      </c>
      <c r="AF378" t="s">
        <v>46</v>
      </c>
      <c r="AG378" t="s">
        <v>70</v>
      </c>
      <c r="AL378">
        <v>15</v>
      </c>
      <c r="AN378">
        <v>27.89</v>
      </c>
      <c r="AO378">
        <v>38.939008000000001</v>
      </c>
      <c r="AP378">
        <v>-84.383397000000002</v>
      </c>
      <c r="AQ378" t="s">
        <v>72</v>
      </c>
      <c r="AT378" t="s">
        <v>1963</v>
      </c>
      <c r="AU378">
        <v>0.48699999999999999</v>
      </c>
      <c r="AV378" t="s">
        <v>4716</v>
      </c>
    </row>
    <row r="379" spans="1:48" x14ac:dyDescent="0.25">
      <c r="A379">
        <v>6</v>
      </c>
      <c r="B379" s="6">
        <f t="shared" si="6"/>
        <v>19</v>
      </c>
      <c r="C379" t="str">
        <f>VLOOKUP(B379,Sheet1!$A$2:$B$121,2,FALSE)</f>
        <v>Campbell</v>
      </c>
      <c r="D379" s="2" t="s">
        <v>1964</v>
      </c>
      <c r="E379">
        <v>1095</v>
      </c>
      <c r="F379" t="s">
        <v>60</v>
      </c>
      <c r="G379" t="s">
        <v>55</v>
      </c>
      <c r="H379" t="s">
        <v>75</v>
      </c>
      <c r="I379" t="s">
        <v>143</v>
      </c>
      <c r="J379">
        <v>600.32000000000005</v>
      </c>
      <c r="K379">
        <v>21.44</v>
      </c>
      <c r="L379">
        <v>20.010000000000002</v>
      </c>
      <c r="M379" s="9">
        <v>5</v>
      </c>
      <c r="N379" s="9">
        <v>4</v>
      </c>
      <c r="O379" s="9">
        <v>3</v>
      </c>
      <c r="P379" s="8" t="s">
        <v>49</v>
      </c>
      <c r="Q379" s="7">
        <v>6</v>
      </c>
      <c r="R379">
        <v>1954</v>
      </c>
      <c r="S379">
        <v>1260</v>
      </c>
      <c r="T379">
        <v>1.24</v>
      </c>
      <c r="U379">
        <v>16.5</v>
      </c>
      <c r="V379" t="s">
        <v>76</v>
      </c>
      <c r="W379" t="s">
        <v>77</v>
      </c>
      <c r="X379" t="s">
        <v>64</v>
      </c>
      <c r="Y379" t="s">
        <v>78</v>
      </c>
      <c r="Z379" t="s">
        <v>292</v>
      </c>
      <c r="AA379" t="s">
        <v>155</v>
      </c>
      <c r="AB379" t="s">
        <v>1965</v>
      </c>
      <c r="AC379" t="s">
        <v>1966</v>
      </c>
      <c r="AD379" t="s">
        <v>1967</v>
      </c>
      <c r="AE379" t="s">
        <v>82</v>
      </c>
      <c r="AF379" t="s">
        <v>46</v>
      </c>
      <c r="AG379" t="s">
        <v>70</v>
      </c>
      <c r="AL379">
        <v>3</v>
      </c>
      <c r="AN379">
        <v>28</v>
      </c>
      <c r="AO379">
        <v>39.101191</v>
      </c>
      <c r="AP379">
        <v>-84.464436000000006</v>
      </c>
      <c r="AQ379" t="s">
        <v>72</v>
      </c>
      <c r="AT379" t="s">
        <v>1968</v>
      </c>
      <c r="AU379">
        <v>4.8000000000000001E-2</v>
      </c>
      <c r="AV379" t="s">
        <v>4716</v>
      </c>
    </row>
    <row r="380" spans="1:48" x14ac:dyDescent="0.25">
      <c r="A380">
        <v>6</v>
      </c>
      <c r="B380" s="6">
        <f t="shared" si="6"/>
        <v>21</v>
      </c>
      <c r="C380" t="str">
        <f>VLOOKUP(B380,Sheet1!$A$2:$B$121,2,FALSE)</f>
        <v>Carroll</v>
      </c>
      <c r="D380" s="2" t="s">
        <v>1969</v>
      </c>
      <c r="E380">
        <v>10009</v>
      </c>
      <c r="F380" t="s">
        <v>60</v>
      </c>
      <c r="G380" t="s">
        <v>55</v>
      </c>
      <c r="H380" t="s">
        <v>47</v>
      </c>
      <c r="I380" t="s">
        <v>48</v>
      </c>
      <c r="J380">
        <v>640.45299999999997</v>
      </c>
      <c r="K380">
        <v>22.97</v>
      </c>
      <c r="L380">
        <v>19.03</v>
      </c>
      <c r="M380" s="9">
        <v>5</v>
      </c>
      <c r="N380" s="9">
        <v>5</v>
      </c>
      <c r="O380" s="9">
        <v>4</v>
      </c>
      <c r="P380" s="8" t="s">
        <v>49</v>
      </c>
      <c r="Q380" s="7">
        <v>6</v>
      </c>
      <c r="R380">
        <v>1924</v>
      </c>
      <c r="S380">
        <v>637</v>
      </c>
      <c r="T380">
        <v>9.94</v>
      </c>
      <c r="U380">
        <v>45</v>
      </c>
      <c r="V380" t="s">
        <v>76</v>
      </c>
      <c r="W380" t="s">
        <v>63</v>
      </c>
      <c r="X380" t="s">
        <v>64</v>
      </c>
      <c r="Y380" t="s">
        <v>315</v>
      </c>
      <c r="Z380" t="s">
        <v>1970</v>
      </c>
      <c r="AB380" t="s">
        <v>1690</v>
      </c>
      <c r="AC380" t="s">
        <v>1971</v>
      </c>
      <c r="AD380" t="s">
        <v>1972</v>
      </c>
      <c r="AE380" t="s">
        <v>54</v>
      </c>
      <c r="AF380" t="s">
        <v>46</v>
      </c>
      <c r="AG380" t="s">
        <v>70</v>
      </c>
      <c r="AH380">
        <v>20</v>
      </c>
      <c r="AI380">
        <v>20</v>
      </c>
      <c r="AJ380">
        <v>23</v>
      </c>
      <c r="AM380" t="s">
        <v>312</v>
      </c>
      <c r="AN380">
        <v>27.89</v>
      </c>
      <c r="AO380">
        <v>38.635300174999998</v>
      </c>
      <c r="AP380">
        <v>-85.181097094999998</v>
      </c>
      <c r="AQ380" t="s">
        <v>72</v>
      </c>
      <c r="AT380" t="s">
        <v>1973</v>
      </c>
      <c r="AU380">
        <v>4.617</v>
      </c>
      <c r="AV380" t="s">
        <v>4716</v>
      </c>
    </row>
    <row r="381" spans="1:48" x14ac:dyDescent="0.25">
      <c r="A381">
        <v>6</v>
      </c>
      <c r="B381" s="6">
        <f t="shared" si="6"/>
        <v>39</v>
      </c>
      <c r="C381" t="str">
        <f>VLOOKUP(B381,Sheet1!$A$2:$B$121,2,FALSE)</f>
        <v>Gallatin</v>
      </c>
      <c r="D381" s="2" t="s">
        <v>1974</v>
      </c>
      <c r="F381" t="s">
        <v>60</v>
      </c>
      <c r="G381" t="s">
        <v>55</v>
      </c>
      <c r="H381" t="s">
        <v>75</v>
      </c>
      <c r="I381" t="s">
        <v>48</v>
      </c>
      <c r="J381">
        <v>376.30599999999998</v>
      </c>
      <c r="K381">
        <v>15.09</v>
      </c>
      <c r="L381">
        <v>9.84</v>
      </c>
      <c r="M381" s="9">
        <v>7</v>
      </c>
      <c r="N381" s="9">
        <v>7</v>
      </c>
      <c r="O381" s="9">
        <v>3</v>
      </c>
      <c r="P381" s="8" t="s">
        <v>49</v>
      </c>
      <c r="Q381" s="7">
        <v>6</v>
      </c>
      <c r="R381">
        <v>1925</v>
      </c>
      <c r="S381">
        <v>273</v>
      </c>
      <c r="T381">
        <v>8.08</v>
      </c>
      <c r="U381">
        <v>20.6</v>
      </c>
      <c r="V381" t="s">
        <v>76</v>
      </c>
      <c r="W381" t="s">
        <v>77</v>
      </c>
      <c r="X381" t="s">
        <v>329</v>
      </c>
      <c r="Y381" t="s">
        <v>330</v>
      </c>
      <c r="AB381" t="s">
        <v>1975</v>
      </c>
      <c r="AC381" t="s">
        <v>1975</v>
      </c>
      <c r="AD381" t="s">
        <v>1976</v>
      </c>
      <c r="AE381" t="s">
        <v>82</v>
      </c>
      <c r="AF381" t="s">
        <v>46</v>
      </c>
      <c r="AG381" t="s">
        <v>70</v>
      </c>
      <c r="AL381">
        <v>15</v>
      </c>
      <c r="AN381">
        <v>24.93</v>
      </c>
      <c r="AO381">
        <v>38.779078675000001</v>
      </c>
      <c r="AP381">
        <v>-84.796825435000002</v>
      </c>
      <c r="AQ381" t="s">
        <v>72</v>
      </c>
      <c r="AT381" t="s">
        <v>1977</v>
      </c>
      <c r="AU381">
        <v>0.86499999999999999</v>
      </c>
      <c r="AV381" t="s">
        <v>4716</v>
      </c>
    </row>
    <row r="382" spans="1:48" x14ac:dyDescent="0.25">
      <c r="A382">
        <v>6</v>
      </c>
      <c r="B382" s="6">
        <f t="shared" si="6"/>
        <v>41</v>
      </c>
      <c r="C382" t="str">
        <f>VLOOKUP(B382,Sheet1!$A$2:$B$121,2,FALSE)</f>
        <v>Grant</v>
      </c>
      <c r="D382" s="2" t="s">
        <v>1978</v>
      </c>
      <c r="E382">
        <v>10010</v>
      </c>
      <c r="F382" t="s">
        <v>60</v>
      </c>
      <c r="G382" t="s">
        <v>55</v>
      </c>
      <c r="H382" t="s">
        <v>47</v>
      </c>
      <c r="I382" t="s">
        <v>48</v>
      </c>
      <c r="J382">
        <v>6620.6610000000001</v>
      </c>
      <c r="K382">
        <v>27.5</v>
      </c>
      <c r="L382">
        <v>20.010000000000002</v>
      </c>
      <c r="M382" s="9">
        <v>5</v>
      </c>
      <c r="N382" s="9">
        <v>4</v>
      </c>
      <c r="O382" s="9">
        <v>4</v>
      </c>
      <c r="P382" s="8" t="s">
        <v>49</v>
      </c>
      <c r="Q382" s="7">
        <v>6</v>
      </c>
      <c r="R382">
        <v>1933</v>
      </c>
      <c r="S382">
        <v>2953</v>
      </c>
      <c r="T382">
        <v>8.08</v>
      </c>
      <c r="U382">
        <v>46.6</v>
      </c>
      <c r="V382" t="s">
        <v>50</v>
      </c>
      <c r="W382" t="s">
        <v>63</v>
      </c>
      <c r="X382" t="s">
        <v>64</v>
      </c>
      <c r="Y382" t="s">
        <v>315</v>
      </c>
      <c r="Z382" t="s">
        <v>1979</v>
      </c>
      <c r="AB382" t="s">
        <v>1980</v>
      </c>
      <c r="AC382" t="s">
        <v>1981</v>
      </c>
      <c r="AD382" t="s">
        <v>1982</v>
      </c>
      <c r="AE382" t="s">
        <v>54</v>
      </c>
      <c r="AF382" t="s">
        <v>55</v>
      </c>
      <c r="AG382" t="s">
        <v>56</v>
      </c>
      <c r="AM382" t="s">
        <v>57</v>
      </c>
      <c r="AN382">
        <v>240.75</v>
      </c>
      <c r="AO382">
        <v>38.658850352000002</v>
      </c>
      <c r="AP382">
        <v>-84.672200735999994</v>
      </c>
      <c r="AQ382" t="s">
        <v>72</v>
      </c>
      <c r="AT382" t="s">
        <v>1983</v>
      </c>
      <c r="AU382">
        <v>6.617</v>
      </c>
      <c r="AV382" t="s">
        <v>4718</v>
      </c>
    </row>
    <row r="383" spans="1:48" x14ac:dyDescent="0.25">
      <c r="A383">
        <v>6</v>
      </c>
      <c r="B383" s="6">
        <f t="shared" si="6"/>
        <v>41</v>
      </c>
      <c r="C383" t="str">
        <f>VLOOKUP(B383,Sheet1!$A$2:$B$121,2,FALSE)</f>
        <v>Grant</v>
      </c>
      <c r="D383" s="2" t="s">
        <v>1984</v>
      </c>
      <c r="E383">
        <v>10002</v>
      </c>
      <c r="F383" t="s">
        <v>60</v>
      </c>
      <c r="G383" t="s">
        <v>55</v>
      </c>
      <c r="H383" t="s">
        <v>47</v>
      </c>
      <c r="I383" t="s">
        <v>48</v>
      </c>
      <c r="J383">
        <v>4384.7160000000003</v>
      </c>
      <c r="K383">
        <v>27.49</v>
      </c>
      <c r="L383">
        <v>20.010000000000002</v>
      </c>
      <c r="M383" s="9">
        <v>5</v>
      </c>
      <c r="N383" s="9">
        <v>5</v>
      </c>
      <c r="O383" s="9">
        <v>4</v>
      </c>
      <c r="P383" s="8" t="s">
        <v>49</v>
      </c>
      <c r="Q383" s="7">
        <v>6</v>
      </c>
      <c r="R383">
        <v>1933</v>
      </c>
      <c r="S383">
        <v>1770</v>
      </c>
      <c r="T383">
        <v>6.21</v>
      </c>
      <c r="U383">
        <v>49.2</v>
      </c>
      <c r="V383" t="s">
        <v>710</v>
      </c>
      <c r="W383" t="s">
        <v>63</v>
      </c>
      <c r="X383" t="s">
        <v>64</v>
      </c>
      <c r="Y383" t="s">
        <v>315</v>
      </c>
      <c r="Z383" t="s">
        <v>1985</v>
      </c>
      <c r="AB383" t="s">
        <v>1980</v>
      </c>
      <c r="AC383" t="s">
        <v>1986</v>
      </c>
      <c r="AD383" t="s">
        <v>1987</v>
      </c>
      <c r="AE383" t="s">
        <v>54</v>
      </c>
      <c r="AF383" t="s">
        <v>55</v>
      </c>
      <c r="AG383" t="s">
        <v>56</v>
      </c>
      <c r="AM383" t="s">
        <v>57</v>
      </c>
      <c r="AN383">
        <v>159.5</v>
      </c>
      <c r="AO383">
        <v>38.629367070000001</v>
      </c>
      <c r="AP383">
        <v>-84.708389066999999</v>
      </c>
      <c r="AQ383" t="s">
        <v>72</v>
      </c>
      <c r="AT383" t="s">
        <v>1983</v>
      </c>
      <c r="AU383">
        <v>3.508</v>
      </c>
      <c r="AV383" t="s">
        <v>4716</v>
      </c>
    </row>
    <row r="384" spans="1:48" x14ac:dyDescent="0.25">
      <c r="A384">
        <v>6</v>
      </c>
      <c r="B384" s="6">
        <f t="shared" si="6"/>
        <v>41</v>
      </c>
      <c r="C384" t="str">
        <f>VLOOKUP(B384,Sheet1!$A$2:$B$121,2,FALSE)</f>
        <v>Grant</v>
      </c>
      <c r="D384" s="2" t="s">
        <v>1988</v>
      </c>
      <c r="E384">
        <v>10002</v>
      </c>
      <c r="F384" t="s">
        <v>60</v>
      </c>
      <c r="G384" t="s">
        <v>55</v>
      </c>
      <c r="H384" t="s">
        <v>47</v>
      </c>
      <c r="I384" t="s">
        <v>48</v>
      </c>
      <c r="J384">
        <v>8821.1990000000005</v>
      </c>
      <c r="K384">
        <v>27.48</v>
      </c>
      <c r="L384">
        <v>20.010000000000002</v>
      </c>
      <c r="M384" s="9">
        <v>5</v>
      </c>
      <c r="N384" s="9">
        <v>5</v>
      </c>
      <c r="O384" s="9">
        <v>4</v>
      </c>
      <c r="P384" s="8" t="s">
        <v>49</v>
      </c>
      <c r="Q384" s="7">
        <v>6</v>
      </c>
      <c r="R384">
        <v>1933</v>
      </c>
      <c r="S384">
        <v>1320</v>
      </c>
      <c r="T384">
        <v>6.21</v>
      </c>
      <c r="U384">
        <v>37.6</v>
      </c>
      <c r="V384" t="s">
        <v>50</v>
      </c>
      <c r="W384" t="s">
        <v>63</v>
      </c>
      <c r="X384" t="s">
        <v>64</v>
      </c>
      <c r="Y384" t="s">
        <v>315</v>
      </c>
      <c r="Z384" t="s">
        <v>1989</v>
      </c>
      <c r="AB384" t="s">
        <v>1980</v>
      </c>
      <c r="AC384" t="s">
        <v>1990</v>
      </c>
      <c r="AD384" t="s">
        <v>1991</v>
      </c>
      <c r="AE384" t="s">
        <v>54</v>
      </c>
      <c r="AF384" t="s">
        <v>46</v>
      </c>
      <c r="AG384" t="s">
        <v>70</v>
      </c>
      <c r="AL384">
        <v>22</v>
      </c>
      <c r="AM384" t="s">
        <v>57</v>
      </c>
      <c r="AN384">
        <v>321</v>
      </c>
      <c r="AO384">
        <v>38.628256205</v>
      </c>
      <c r="AP384">
        <v>-84.709624285999993</v>
      </c>
      <c r="AQ384" t="s">
        <v>72</v>
      </c>
      <c r="AT384" t="s">
        <v>1983</v>
      </c>
      <c r="AU384">
        <v>3.4009999999999998</v>
      </c>
      <c r="AV384" t="s">
        <v>4716</v>
      </c>
    </row>
    <row r="385" spans="1:48" x14ac:dyDescent="0.25">
      <c r="A385">
        <v>6</v>
      </c>
      <c r="B385" s="6">
        <f t="shared" si="6"/>
        <v>41</v>
      </c>
      <c r="C385" t="str">
        <f>VLOOKUP(B385,Sheet1!$A$2:$B$121,2,FALSE)</f>
        <v>Grant</v>
      </c>
      <c r="D385" s="2" t="s">
        <v>1992</v>
      </c>
      <c r="E385">
        <v>10003</v>
      </c>
      <c r="F385" t="s">
        <v>60</v>
      </c>
      <c r="G385" t="s">
        <v>55</v>
      </c>
      <c r="H385" t="s">
        <v>75</v>
      </c>
      <c r="I385" t="s">
        <v>143</v>
      </c>
      <c r="J385">
        <v>630.54999999999995</v>
      </c>
      <c r="K385">
        <v>19.03</v>
      </c>
      <c r="L385">
        <v>14.11</v>
      </c>
      <c r="M385" s="8" t="s">
        <v>49</v>
      </c>
      <c r="N385" s="8" t="s">
        <v>49</v>
      </c>
      <c r="O385" s="8" t="s">
        <v>49</v>
      </c>
      <c r="P385" s="9">
        <v>4</v>
      </c>
      <c r="Q385" s="7">
        <v>6</v>
      </c>
      <c r="R385">
        <v>1950</v>
      </c>
      <c r="S385">
        <v>694</v>
      </c>
      <c r="T385">
        <v>8.08</v>
      </c>
      <c r="U385">
        <v>6</v>
      </c>
      <c r="V385" t="s">
        <v>76</v>
      </c>
      <c r="W385" t="s">
        <v>77</v>
      </c>
      <c r="X385" t="s">
        <v>64</v>
      </c>
      <c r="Y385" t="s">
        <v>65</v>
      </c>
      <c r="AB385" t="s">
        <v>1993</v>
      </c>
      <c r="AC385" t="s">
        <v>1994</v>
      </c>
      <c r="AD385" t="s">
        <v>1995</v>
      </c>
      <c r="AE385" t="s">
        <v>82</v>
      </c>
      <c r="AF385" t="s">
        <v>46</v>
      </c>
      <c r="AG385" t="s">
        <v>70</v>
      </c>
      <c r="AL385">
        <v>9</v>
      </c>
      <c r="AN385">
        <v>33.14</v>
      </c>
      <c r="AO385">
        <v>38.613954831999997</v>
      </c>
      <c r="AP385">
        <v>-84.534463676000001</v>
      </c>
      <c r="AQ385" t="s">
        <v>72</v>
      </c>
      <c r="AT385" t="s">
        <v>1996</v>
      </c>
      <c r="AU385">
        <v>3.01</v>
      </c>
      <c r="AV385" t="s">
        <v>4716</v>
      </c>
    </row>
    <row r="386" spans="1:48" x14ac:dyDescent="0.25">
      <c r="A386">
        <v>6</v>
      </c>
      <c r="B386" s="6">
        <f t="shared" si="6"/>
        <v>41</v>
      </c>
      <c r="C386" t="str">
        <f>VLOOKUP(B386,Sheet1!$A$2:$B$121,2,FALSE)</f>
        <v>Grant</v>
      </c>
      <c r="D386" s="2" t="s">
        <v>1997</v>
      </c>
      <c r="E386">
        <v>8714</v>
      </c>
      <c r="F386" t="s">
        <v>60</v>
      </c>
      <c r="G386" t="s">
        <v>55</v>
      </c>
      <c r="H386" t="s">
        <v>75</v>
      </c>
      <c r="I386" t="s">
        <v>48</v>
      </c>
      <c r="J386">
        <v>3536.7460000000001</v>
      </c>
      <c r="K386">
        <v>20</v>
      </c>
      <c r="L386">
        <v>15.09</v>
      </c>
      <c r="M386" s="9">
        <v>4</v>
      </c>
      <c r="N386" s="9">
        <v>3</v>
      </c>
      <c r="O386" s="9">
        <v>3</v>
      </c>
      <c r="P386" s="8" t="s">
        <v>49</v>
      </c>
      <c r="Q386" s="7">
        <v>6</v>
      </c>
      <c r="R386">
        <v>1930</v>
      </c>
      <c r="S386">
        <v>65</v>
      </c>
      <c r="T386">
        <v>3.73</v>
      </c>
      <c r="U386">
        <v>31.9</v>
      </c>
      <c r="V386" t="s">
        <v>76</v>
      </c>
      <c r="W386" t="s">
        <v>77</v>
      </c>
      <c r="X386" t="s">
        <v>52</v>
      </c>
      <c r="Y386" t="s">
        <v>99</v>
      </c>
      <c r="AB386" t="s">
        <v>1998</v>
      </c>
      <c r="AC386" t="s">
        <v>1999</v>
      </c>
      <c r="AD386" t="s">
        <v>2000</v>
      </c>
      <c r="AE386" t="s">
        <v>82</v>
      </c>
      <c r="AF386" t="s">
        <v>46</v>
      </c>
      <c r="AG386" t="s">
        <v>70</v>
      </c>
      <c r="AL386">
        <v>3</v>
      </c>
      <c r="AN386">
        <v>176.84</v>
      </c>
      <c r="AO386">
        <v>38.505778884000001</v>
      </c>
      <c r="AP386">
        <v>-84.562053363000004</v>
      </c>
      <c r="AQ386" t="s">
        <v>72</v>
      </c>
      <c r="AR386" t="s">
        <v>541</v>
      </c>
      <c r="AS386" s="1">
        <v>43399</v>
      </c>
      <c r="AT386" t="s">
        <v>2001</v>
      </c>
      <c r="AU386">
        <v>0.308</v>
      </c>
      <c r="AV386" t="s">
        <v>4717</v>
      </c>
    </row>
    <row r="387" spans="1:48" x14ac:dyDescent="0.25">
      <c r="A387">
        <v>6</v>
      </c>
      <c r="B387" s="6">
        <f t="shared" si="6"/>
        <v>41</v>
      </c>
      <c r="C387" t="str">
        <f>VLOOKUP(B387,Sheet1!$A$2:$B$121,2,FALSE)</f>
        <v>Grant</v>
      </c>
      <c r="D387" s="2" t="s">
        <v>2002</v>
      </c>
      <c r="E387">
        <v>8715</v>
      </c>
      <c r="F387" t="s">
        <v>60</v>
      </c>
      <c r="G387" t="s">
        <v>55</v>
      </c>
      <c r="H387" t="s">
        <v>75</v>
      </c>
      <c r="I387" t="s">
        <v>48</v>
      </c>
      <c r="J387">
        <v>1520.6179999999999</v>
      </c>
      <c r="K387">
        <v>16.73</v>
      </c>
      <c r="L387">
        <v>12.14</v>
      </c>
      <c r="M387" s="9">
        <v>5</v>
      </c>
      <c r="N387" s="9">
        <v>2</v>
      </c>
      <c r="O387" s="9">
        <v>4</v>
      </c>
      <c r="P387" s="8" t="s">
        <v>49</v>
      </c>
      <c r="Q387" s="7">
        <v>6</v>
      </c>
      <c r="R387">
        <v>1917</v>
      </c>
      <c r="S387">
        <v>93</v>
      </c>
      <c r="T387">
        <v>3.73</v>
      </c>
      <c r="U387">
        <v>28.1</v>
      </c>
      <c r="V387" t="s">
        <v>76</v>
      </c>
      <c r="W387" t="s">
        <v>77</v>
      </c>
      <c r="X387" t="s">
        <v>52</v>
      </c>
      <c r="Y387" t="s">
        <v>828</v>
      </c>
      <c r="AB387" t="s">
        <v>1998</v>
      </c>
      <c r="AC387" t="s">
        <v>1924</v>
      </c>
      <c r="AD387" t="s">
        <v>2003</v>
      </c>
      <c r="AE387" t="s">
        <v>82</v>
      </c>
      <c r="AF387" t="s">
        <v>55</v>
      </c>
      <c r="AG387" t="s">
        <v>56</v>
      </c>
      <c r="AL387">
        <v>3</v>
      </c>
      <c r="AN387">
        <v>90.88</v>
      </c>
      <c r="AO387">
        <v>38.524169729</v>
      </c>
      <c r="AP387">
        <v>-84.575003441999996</v>
      </c>
      <c r="AQ387" t="s">
        <v>72</v>
      </c>
      <c r="AR387" t="s">
        <v>666</v>
      </c>
      <c r="AS387" s="1">
        <v>43753</v>
      </c>
      <c r="AT387" t="s">
        <v>2001</v>
      </c>
      <c r="AU387">
        <v>1.992</v>
      </c>
      <c r="AV387" t="s">
        <v>4717</v>
      </c>
    </row>
    <row r="388" spans="1:48" x14ac:dyDescent="0.25">
      <c r="A388">
        <v>6</v>
      </c>
      <c r="B388" s="6">
        <f t="shared" si="6"/>
        <v>41</v>
      </c>
      <c r="C388" t="str">
        <f>VLOOKUP(B388,Sheet1!$A$2:$B$121,2,FALSE)</f>
        <v>Grant</v>
      </c>
      <c r="D388" s="2" t="s">
        <v>2004</v>
      </c>
      <c r="E388">
        <v>8716</v>
      </c>
      <c r="F388" t="s">
        <v>60</v>
      </c>
      <c r="G388" t="s">
        <v>55</v>
      </c>
      <c r="H388" t="s">
        <v>75</v>
      </c>
      <c r="I388" t="s">
        <v>48</v>
      </c>
      <c r="J388">
        <v>1504.1489999999999</v>
      </c>
      <c r="K388">
        <v>16.73</v>
      </c>
      <c r="L388">
        <v>12.14</v>
      </c>
      <c r="M388" s="9">
        <v>5</v>
      </c>
      <c r="N388" s="9">
        <v>4</v>
      </c>
      <c r="O388" s="9">
        <v>3</v>
      </c>
      <c r="P388" s="8" t="s">
        <v>49</v>
      </c>
      <c r="Q388" s="7">
        <v>6</v>
      </c>
      <c r="R388">
        <v>1920</v>
      </c>
      <c r="S388">
        <v>139</v>
      </c>
      <c r="T388">
        <v>1.86</v>
      </c>
      <c r="U388">
        <v>21.5</v>
      </c>
      <c r="V388" t="s">
        <v>76</v>
      </c>
      <c r="W388" t="s">
        <v>77</v>
      </c>
      <c r="X388" t="s">
        <v>52</v>
      </c>
      <c r="Y388" t="s">
        <v>99</v>
      </c>
      <c r="AB388" t="s">
        <v>2005</v>
      </c>
      <c r="AC388" t="s">
        <v>1924</v>
      </c>
      <c r="AD388" t="s">
        <v>2006</v>
      </c>
      <c r="AE388" t="s">
        <v>82</v>
      </c>
      <c r="AF388" t="s">
        <v>46</v>
      </c>
      <c r="AG388" t="s">
        <v>70</v>
      </c>
      <c r="AL388">
        <v>3</v>
      </c>
      <c r="AN388">
        <v>89.9</v>
      </c>
      <c r="AO388">
        <v>38.528964430999999</v>
      </c>
      <c r="AP388">
        <v>-84.575790366000007</v>
      </c>
      <c r="AQ388" t="s">
        <v>72</v>
      </c>
      <c r="AR388" t="s">
        <v>666</v>
      </c>
      <c r="AS388" s="1">
        <v>401783</v>
      </c>
      <c r="AT388" t="s">
        <v>2007</v>
      </c>
      <c r="AU388">
        <v>4.3999999999999997E-2</v>
      </c>
      <c r="AV388" t="s">
        <v>4717</v>
      </c>
    </row>
    <row r="389" spans="1:48" x14ac:dyDescent="0.25">
      <c r="A389">
        <v>6</v>
      </c>
      <c r="B389" s="6">
        <f t="shared" si="6"/>
        <v>41</v>
      </c>
      <c r="C389" t="str">
        <f>VLOOKUP(B389,Sheet1!$A$2:$B$121,2,FALSE)</f>
        <v>Grant</v>
      </c>
      <c r="D389" s="2" t="s">
        <v>2008</v>
      </c>
      <c r="F389" t="s">
        <v>45</v>
      </c>
      <c r="G389" t="s">
        <v>55</v>
      </c>
      <c r="H389" t="s">
        <v>75</v>
      </c>
      <c r="I389" t="s">
        <v>105</v>
      </c>
      <c r="J389">
        <v>480</v>
      </c>
      <c r="K389">
        <v>16</v>
      </c>
      <c r="L389">
        <v>12.14</v>
      </c>
      <c r="M389" s="9">
        <v>8</v>
      </c>
      <c r="N389" s="9">
        <v>7</v>
      </c>
      <c r="O389" s="9">
        <v>6</v>
      </c>
      <c r="P389" s="8" t="s">
        <v>49</v>
      </c>
      <c r="Q389" s="7">
        <v>6</v>
      </c>
      <c r="R389">
        <v>1984</v>
      </c>
      <c r="S389">
        <v>-1</v>
      </c>
      <c r="T389">
        <v>0</v>
      </c>
      <c r="U389">
        <v>59.9</v>
      </c>
      <c r="V389" t="s">
        <v>62</v>
      </c>
      <c r="W389" t="s">
        <v>77</v>
      </c>
      <c r="X389" t="s">
        <v>442</v>
      </c>
      <c r="Y389" t="s">
        <v>99</v>
      </c>
      <c r="AB389" t="s">
        <v>2009</v>
      </c>
      <c r="AC389" t="s">
        <v>2010</v>
      </c>
      <c r="AD389" t="s">
        <v>2011</v>
      </c>
      <c r="AE389" t="s">
        <v>82</v>
      </c>
      <c r="AF389" t="s">
        <v>46</v>
      </c>
      <c r="AG389" t="s">
        <v>70</v>
      </c>
      <c r="AL389">
        <v>16</v>
      </c>
      <c r="AN389">
        <v>30</v>
      </c>
      <c r="AO389">
        <v>38.532808000000003</v>
      </c>
      <c r="AP389">
        <v>-84.487408000000002</v>
      </c>
      <c r="AQ389" t="s">
        <v>58</v>
      </c>
      <c r="AT389" t="s">
        <v>2012</v>
      </c>
      <c r="AU389">
        <v>0.93200000000000005</v>
      </c>
      <c r="AV389" t="s">
        <v>4716</v>
      </c>
    </row>
    <row r="390" spans="1:48" x14ac:dyDescent="0.25">
      <c r="A390">
        <v>6</v>
      </c>
      <c r="B390" s="6">
        <f t="shared" si="6"/>
        <v>49</v>
      </c>
      <c r="C390" t="str">
        <f>VLOOKUP(B390,Sheet1!$A$2:$B$121,2,FALSE)</f>
        <v>Harrison</v>
      </c>
      <c r="D390" s="2" t="s">
        <v>2013</v>
      </c>
      <c r="F390" t="s">
        <v>60</v>
      </c>
      <c r="G390" t="s">
        <v>55</v>
      </c>
      <c r="H390" t="s">
        <v>47</v>
      </c>
      <c r="I390" t="s">
        <v>105</v>
      </c>
      <c r="J390">
        <v>2163.4949999999999</v>
      </c>
      <c r="K390">
        <v>21.42</v>
      </c>
      <c r="L390">
        <v>18.04</v>
      </c>
      <c r="M390" s="9">
        <v>6</v>
      </c>
      <c r="N390" s="9">
        <v>4</v>
      </c>
      <c r="O390" s="9">
        <v>6</v>
      </c>
      <c r="P390" s="8" t="s">
        <v>49</v>
      </c>
      <c r="Q390" s="7">
        <v>6</v>
      </c>
      <c r="R390">
        <v>1980</v>
      </c>
      <c r="S390">
        <v>391</v>
      </c>
      <c r="T390">
        <v>6.84</v>
      </c>
      <c r="U390">
        <v>22.1</v>
      </c>
      <c r="V390" t="s">
        <v>76</v>
      </c>
      <c r="W390" t="s">
        <v>63</v>
      </c>
      <c r="X390" t="s">
        <v>329</v>
      </c>
      <c r="Y390" t="s">
        <v>330</v>
      </c>
      <c r="Z390" t="s">
        <v>2014</v>
      </c>
      <c r="AA390" t="s">
        <v>2015</v>
      </c>
      <c r="AB390" t="s">
        <v>2016</v>
      </c>
      <c r="AC390" t="s">
        <v>2017</v>
      </c>
      <c r="AD390" t="s">
        <v>2018</v>
      </c>
      <c r="AE390" t="s">
        <v>54</v>
      </c>
      <c r="AF390" t="s">
        <v>46</v>
      </c>
      <c r="AG390" t="s">
        <v>70</v>
      </c>
      <c r="AL390">
        <v>3</v>
      </c>
      <c r="AM390" t="s">
        <v>369</v>
      </c>
      <c r="AN390">
        <v>101</v>
      </c>
      <c r="AO390">
        <v>38.465097620000002</v>
      </c>
      <c r="AP390">
        <v>-84.197286973000004</v>
      </c>
      <c r="AQ390" t="s">
        <v>72</v>
      </c>
      <c r="AT390" t="s">
        <v>2019</v>
      </c>
      <c r="AU390">
        <v>2.5840000000000001</v>
      </c>
      <c r="AV390" t="s">
        <v>4716</v>
      </c>
    </row>
    <row r="391" spans="1:48" x14ac:dyDescent="0.25">
      <c r="A391">
        <v>6</v>
      </c>
      <c r="B391" s="6">
        <f t="shared" si="6"/>
        <v>49</v>
      </c>
      <c r="C391" t="str">
        <f>VLOOKUP(B391,Sheet1!$A$2:$B$121,2,FALSE)</f>
        <v>Harrison</v>
      </c>
      <c r="D391" s="2" t="s">
        <v>2020</v>
      </c>
      <c r="F391" t="s">
        <v>60</v>
      </c>
      <c r="G391" t="s">
        <v>55</v>
      </c>
      <c r="H391" t="s">
        <v>75</v>
      </c>
      <c r="I391" t="s">
        <v>48</v>
      </c>
      <c r="J391">
        <v>3378.9070000000002</v>
      </c>
      <c r="K391">
        <v>16.100000000000001</v>
      </c>
      <c r="L391">
        <v>20.010000000000002</v>
      </c>
      <c r="M391" s="9">
        <v>5</v>
      </c>
      <c r="N391" s="9">
        <v>4</v>
      </c>
      <c r="O391" s="9">
        <v>3</v>
      </c>
      <c r="P391" s="8" t="s">
        <v>49</v>
      </c>
      <c r="Q391" s="7">
        <v>6</v>
      </c>
      <c r="R391">
        <v>1925</v>
      </c>
      <c r="S391">
        <v>524</v>
      </c>
      <c r="T391">
        <v>8.6999999999999993</v>
      </c>
      <c r="U391">
        <v>14.2</v>
      </c>
      <c r="V391" t="s">
        <v>76</v>
      </c>
      <c r="W391" t="s">
        <v>77</v>
      </c>
      <c r="X391" t="s">
        <v>52</v>
      </c>
      <c r="Y391" t="s">
        <v>99</v>
      </c>
      <c r="AB391" t="s">
        <v>2021</v>
      </c>
      <c r="AC391" t="s">
        <v>2022</v>
      </c>
      <c r="AD391" t="s">
        <v>2023</v>
      </c>
      <c r="AE391" t="s">
        <v>82</v>
      </c>
      <c r="AF391" t="s">
        <v>46</v>
      </c>
      <c r="AG391" t="s">
        <v>70</v>
      </c>
      <c r="AL391">
        <v>3</v>
      </c>
      <c r="AN391">
        <v>209.87</v>
      </c>
      <c r="AO391">
        <v>38.341419620000003</v>
      </c>
      <c r="AP391">
        <v>-84.301612042000002</v>
      </c>
      <c r="AQ391" t="s">
        <v>72</v>
      </c>
      <c r="AT391" t="s">
        <v>2024</v>
      </c>
      <c r="AU391">
        <v>7.0999999999999994E-2</v>
      </c>
      <c r="AV391" t="s">
        <v>4716</v>
      </c>
    </row>
    <row r="392" spans="1:48" x14ac:dyDescent="0.25">
      <c r="A392">
        <v>6</v>
      </c>
      <c r="B392" s="6">
        <f t="shared" si="6"/>
        <v>49</v>
      </c>
      <c r="C392" t="str">
        <f>VLOOKUP(B392,Sheet1!$A$2:$B$121,2,FALSE)</f>
        <v>Harrison</v>
      </c>
      <c r="D392" s="2" t="s">
        <v>2025</v>
      </c>
      <c r="F392" t="s">
        <v>60</v>
      </c>
      <c r="G392" t="s">
        <v>55</v>
      </c>
      <c r="H392" t="s">
        <v>75</v>
      </c>
      <c r="I392" t="s">
        <v>48</v>
      </c>
      <c r="J392">
        <v>311.03199999999998</v>
      </c>
      <c r="K392">
        <v>14.3</v>
      </c>
      <c r="L392">
        <v>12.14</v>
      </c>
      <c r="M392" s="9">
        <v>5</v>
      </c>
      <c r="N392" s="9">
        <v>5</v>
      </c>
      <c r="O392" s="9">
        <v>4</v>
      </c>
      <c r="P392" s="8" t="s">
        <v>49</v>
      </c>
      <c r="Q392" s="7">
        <v>6</v>
      </c>
      <c r="R392">
        <v>1940</v>
      </c>
      <c r="S392">
        <v>65</v>
      </c>
      <c r="T392">
        <v>8.08</v>
      </c>
      <c r="U392">
        <v>26</v>
      </c>
      <c r="V392" t="s">
        <v>76</v>
      </c>
      <c r="W392" t="s">
        <v>77</v>
      </c>
      <c r="X392" t="s">
        <v>64</v>
      </c>
      <c r="Y392" t="s">
        <v>93</v>
      </c>
      <c r="AB392" t="s">
        <v>2026</v>
      </c>
      <c r="AC392" t="s">
        <v>2027</v>
      </c>
      <c r="AD392" t="s">
        <v>2028</v>
      </c>
      <c r="AE392" t="s">
        <v>82</v>
      </c>
      <c r="AF392" t="s">
        <v>46</v>
      </c>
      <c r="AG392" t="s">
        <v>70</v>
      </c>
      <c r="AL392">
        <v>12</v>
      </c>
      <c r="AN392">
        <v>21.75</v>
      </c>
      <c r="AO392">
        <v>38.405950808999997</v>
      </c>
      <c r="AP392">
        <v>-84.453716077999999</v>
      </c>
      <c r="AQ392" t="s">
        <v>72</v>
      </c>
      <c r="AT392" t="s">
        <v>2029</v>
      </c>
      <c r="AU392">
        <v>1.3779999999999999</v>
      </c>
      <c r="AV392" t="s">
        <v>4716</v>
      </c>
    </row>
    <row r="393" spans="1:48" x14ac:dyDescent="0.25">
      <c r="A393">
        <v>6</v>
      </c>
      <c r="B393" s="6">
        <f t="shared" si="6"/>
        <v>49</v>
      </c>
      <c r="C393" t="str">
        <f>VLOOKUP(B393,Sheet1!$A$2:$B$121,2,FALSE)</f>
        <v>Harrison</v>
      </c>
      <c r="D393" s="2" t="s">
        <v>2030</v>
      </c>
      <c r="F393" t="s">
        <v>60</v>
      </c>
      <c r="G393" t="s">
        <v>55</v>
      </c>
      <c r="H393" t="s">
        <v>75</v>
      </c>
      <c r="I393" t="s">
        <v>128</v>
      </c>
      <c r="J393">
        <v>801.18499999999995</v>
      </c>
      <c r="K393">
        <v>15.92</v>
      </c>
      <c r="L393">
        <v>13.12</v>
      </c>
      <c r="M393" s="9">
        <v>7</v>
      </c>
      <c r="N393" s="9">
        <v>4</v>
      </c>
      <c r="O393" s="9">
        <v>7</v>
      </c>
      <c r="P393" s="8" t="s">
        <v>49</v>
      </c>
      <c r="Q393" s="7">
        <v>6</v>
      </c>
      <c r="R393">
        <v>1995</v>
      </c>
      <c r="S393">
        <v>56</v>
      </c>
      <c r="T393">
        <v>9.94</v>
      </c>
      <c r="U393">
        <v>32.6</v>
      </c>
      <c r="V393" t="s">
        <v>62</v>
      </c>
      <c r="W393" t="s">
        <v>77</v>
      </c>
      <c r="X393" t="s">
        <v>329</v>
      </c>
      <c r="Y393" t="s">
        <v>330</v>
      </c>
      <c r="AB393" t="s">
        <v>2031</v>
      </c>
      <c r="AC393" t="s">
        <v>2032</v>
      </c>
      <c r="AD393" t="s">
        <v>2033</v>
      </c>
      <c r="AE393" t="s">
        <v>82</v>
      </c>
      <c r="AF393" t="s">
        <v>46</v>
      </c>
      <c r="AG393" t="s">
        <v>70</v>
      </c>
      <c r="AL393">
        <v>15</v>
      </c>
      <c r="AN393">
        <v>50.33</v>
      </c>
      <c r="AO393">
        <v>38.424325689</v>
      </c>
      <c r="AP393">
        <v>-84.156413517999994</v>
      </c>
      <c r="AQ393" t="s">
        <v>72</v>
      </c>
      <c r="AT393" t="s">
        <v>2034</v>
      </c>
      <c r="AU393">
        <v>1.0109999999999999</v>
      </c>
      <c r="AV393" t="s">
        <v>4716</v>
      </c>
    </row>
    <row r="394" spans="1:48" x14ac:dyDescent="0.25">
      <c r="A394">
        <v>6</v>
      </c>
      <c r="B394" s="6">
        <f t="shared" si="6"/>
        <v>49</v>
      </c>
      <c r="C394" t="str">
        <f>VLOOKUP(B394,Sheet1!$A$2:$B$121,2,FALSE)</f>
        <v>Harrison</v>
      </c>
      <c r="D394" s="2" t="s">
        <v>2035</v>
      </c>
      <c r="F394" t="s">
        <v>45</v>
      </c>
      <c r="G394" t="s">
        <v>55</v>
      </c>
      <c r="H394" t="s">
        <v>75</v>
      </c>
      <c r="I394" t="s">
        <v>128</v>
      </c>
      <c r="J394">
        <v>580.17499999999995</v>
      </c>
      <c r="K394">
        <v>16.079999999999998</v>
      </c>
      <c r="L394">
        <v>12.14</v>
      </c>
      <c r="M394" s="9">
        <v>7</v>
      </c>
      <c r="N394" s="9">
        <v>6</v>
      </c>
      <c r="O394" s="9">
        <v>5</v>
      </c>
      <c r="P394" s="8" t="s">
        <v>49</v>
      </c>
      <c r="Q394" s="7">
        <v>6</v>
      </c>
      <c r="R394">
        <v>1995</v>
      </c>
      <c r="S394">
        <v>55</v>
      </c>
      <c r="T394">
        <v>98.8</v>
      </c>
      <c r="U394">
        <v>30.5</v>
      </c>
      <c r="V394" t="s">
        <v>62</v>
      </c>
      <c r="W394" t="s">
        <v>77</v>
      </c>
      <c r="X394" t="s">
        <v>52</v>
      </c>
      <c r="Y394" t="s">
        <v>99</v>
      </c>
      <c r="AB394" t="s">
        <v>2036</v>
      </c>
      <c r="AC394" t="s">
        <v>2037</v>
      </c>
      <c r="AD394" t="s">
        <v>2038</v>
      </c>
      <c r="AE394" t="s">
        <v>82</v>
      </c>
      <c r="AF394" t="s">
        <v>46</v>
      </c>
      <c r="AG394" t="s">
        <v>70</v>
      </c>
      <c r="AL394">
        <v>8</v>
      </c>
      <c r="AN394">
        <v>36.090000000000003</v>
      </c>
      <c r="AO394">
        <v>38.485067526999998</v>
      </c>
      <c r="AP394">
        <v>-84.217521520000005</v>
      </c>
      <c r="AQ394" t="s">
        <v>58</v>
      </c>
      <c r="AT394" t="s">
        <v>2039</v>
      </c>
      <c r="AU394">
        <v>8.7999999999999995E-2</v>
      </c>
      <c r="AV394" t="s">
        <v>4716</v>
      </c>
    </row>
    <row r="395" spans="1:48" x14ac:dyDescent="0.25">
      <c r="A395">
        <v>6</v>
      </c>
      <c r="B395" s="6">
        <f t="shared" si="6"/>
        <v>59</v>
      </c>
      <c r="C395" t="str">
        <f>VLOOKUP(B395,Sheet1!$A$2:$B$121,2,FALSE)</f>
        <v>Kenton</v>
      </c>
      <c r="D395" s="2" t="s">
        <v>2040</v>
      </c>
      <c r="E395">
        <v>10011</v>
      </c>
      <c r="F395" t="s">
        <v>45</v>
      </c>
      <c r="G395" t="s">
        <v>55</v>
      </c>
      <c r="H395" t="s">
        <v>47</v>
      </c>
      <c r="I395" t="s">
        <v>48</v>
      </c>
      <c r="J395">
        <v>4253.8969999999999</v>
      </c>
      <c r="K395">
        <v>26.25</v>
      </c>
      <c r="L395">
        <v>20.010000000000002</v>
      </c>
      <c r="M395" s="9">
        <v>5</v>
      </c>
      <c r="N395" s="9">
        <v>6</v>
      </c>
      <c r="O395" s="9">
        <v>5</v>
      </c>
      <c r="P395" s="8" t="s">
        <v>49</v>
      </c>
      <c r="Q395" s="7">
        <v>6</v>
      </c>
      <c r="R395">
        <v>1932</v>
      </c>
      <c r="S395">
        <v>1196</v>
      </c>
      <c r="T395">
        <v>1.24</v>
      </c>
      <c r="U395">
        <v>67.8</v>
      </c>
      <c r="V395" t="s">
        <v>50</v>
      </c>
      <c r="W395" t="s">
        <v>63</v>
      </c>
      <c r="X395" t="s">
        <v>64</v>
      </c>
      <c r="Y395" t="s">
        <v>315</v>
      </c>
      <c r="Z395" t="s">
        <v>2041</v>
      </c>
      <c r="AB395" t="s">
        <v>2042</v>
      </c>
      <c r="AC395" t="s">
        <v>2043</v>
      </c>
      <c r="AD395" t="s">
        <v>2044</v>
      </c>
      <c r="AE395" t="s">
        <v>54</v>
      </c>
      <c r="AF395" t="s">
        <v>55</v>
      </c>
      <c r="AG395" t="s">
        <v>56</v>
      </c>
      <c r="AM395" t="s">
        <v>71</v>
      </c>
      <c r="AN395">
        <v>162.07</v>
      </c>
      <c r="AO395">
        <v>38.888385734000003</v>
      </c>
      <c r="AP395">
        <v>-84.448924095999999</v>
      </c>
      <c r="AQ395" t="s">
        <v>58</v>
      </c>
      <c r="AT395" t="s">
        <v>2045</v>
      </c>
      <c r="AU395">
        <v>7.3339999999999996</v>
      </c>
      <c r="AV395" t="s">
        <v>4716</v>
      </c>
    </row>
    <row r="396" spans="1:48" x14ac:dyDescent="0.25">
      <c r="A396">
        <v>6</v>
      </c>
      <c r="B396" s="6">
        <f t="shared" si="6"/>
        <v>59</v>
      </c>
      <c r="C396" t="str">
        <f>VLOOKUP(B396,Sheet1!$A$2:$B$121,2,FALSE)</f>
        <v>Kenton</v>
      </c>
      <c r="D396" s="2" t="s">
        <v>2046</v>
      </c>
      <c r="E396">
        <v>10012</v>
      </c>
      <c r="F396" t="s">
        <v>60</v>
      </c>
      <c r="G396" t="s">
        <v>55</v>
      </c>
      <c r="H396" t="s">
        <v>47</v>
      </c>
      <c r="I396" t="s">
        <v>61</v>
      </c>
      <c r="J396">
        <v>716.44600000000003</v>
      </c>
      <c r="K396">
        <v>21</v>
      </c>
      <c r="L396">
        <v>20.010000000000002</v>
      </c>
      <c r="M396" s="9">
        <v>6</v>
      </c>
      <c r="N396" s="9">
        <v>5</v>
      </c>
      <c r="O396" s="9">
        <v>2</v>
      </c>
      <c r="P396" s="8" t="s">
        <v>49</v>
      </c>
      <c r="Q396" s="7">
        <v>6</v>
      </c>
      <c r="R396">
        <v>1965</v>
      </c>
      <c r="S396">
        <v>1663</v>
      </c>
      <c r="T396">
        <v>1.24</v>
      </c>
      <c r="U396">
        <v>13.6</v>
      </c>
      <c r="V396" t="s">
        <v>76</v>
      </c>
      <c r="W396" t="s">
        <v>63</v>
      </c>
      <c r="X396" t="s">
        <v>329</v>
      </c>
      <c r="Y396" t="s">
        <v>330</v>
      </c>
      <c r="Z396" t="s">
        <v>331</v>
      </c>
      <c r="AB396" t="s">
        <v>2047</v>
      </c>
      <c r="AC396" t="s">
        <v>265</v>
      </c>
      <c r="AD396" t="s">
        <v>2048</v>
      </c>
      <c r="AE396" t="s">
        <v>54</v>
      </c>
      <c r="AF396" t="s">
        <v>46</v>
      </c>
      <c r="AG396" t="s">
        <v>70</v>
      </c>
      <c r="AL396">
        <v>3</v>
      </c>
      <c r="AM396" t="s">
        <v>369</v>
      </c>
      <c r="AN396">
        <v>34.119999999999997</v>
      </c>
      <c r="AO396">
        <v>38.937048885999999</v>
      </c>
      <c r="AP396">
        <v>-84.557826586000004</v>
      </c>
      <c r="AQ396" t="s">
        <v>72</v>
      </c>
      <c r="AT396" t="s">
        <v>2049</v>
      </c>
      <c r="AU396">
        <v>0.4</v>
      </c>
      <c r="AV396" t="s">
        <v>4716</v>
      </c>
    </row>
    <row r="397" spans="1:48" x14ac:dyDescent="0.25">
      <c r="A397">
        <v>6</v>
      </c>
      <c r="B397" s="6">
        <f t="shared" si="6"/>
        <v>59</v>
      </c>
      <c r="C397" t="str">
        <f>VLOOKUP(B397,Sheet1!$A$2:$B$121,2,FALSE)</f>
        <v>Kenton</v>
      </c>
      <c r="D397" s="2" t="s">
        <v>2051</v>
      </c>
      <c r="E397">
        <v>1075</v>
      </c>
      <c r="F397" t="s">
        <v>60</v>
      </c>
      <c r="G397" t="s">
        <v>46</v>
      </c>
      <c r="H397" t="s">
        <v>47</v>
      </c>
      <c r="I397" t="s">
        <v>48</v>
      </c>
      <c r="J397">
        <v>4488.1890000000003</v>
      </c>
      <c r="K397">
        <v>49.87</v>
      </c>
      <c r="L397">
        <v>27.89</v>
      </c>
      <c r="M397" s="9">
        <v>4</v>
      </c>
      <c r="N397" s="9">
        <v>3</v>
      </c>
      <c r="O397" s="9">
        <v>4</v>
      </c>
      <c r="P397" s="8" t="s">
        <v>49</v>
      </c>
      <c r="Q397" s="7">
        <v>6</v>
      </c>
      <c r="R397">
        <v>1927</v>
      </c>
      <c r="S397">
        <v>2159</v>
      </c>
      <c r="T397">
        <v>1.24</v>
      </c>
      <c r="U397">
        <v>20.9</v>
      </c>
      <c r="V397" t="s">
        <v>76</v>
      </c>
      <c r="W397" t="s">
        <v>63</v>
      </c>
      <c r="X397" t="s">
        <v>52</v>
      </c>
      <c r="Y397" t="s">
        <v>828</v>
      </c>
      <c r="AB397" t="s">
        <v>2052</v>
      </c>
      <c r="AC397" t="s">
        <v>803</v>
      </c>
      <c r="AD397" t="s">
        <v>2053</v>
      </c>
      <c r="AE397" t="s">
        <v>54</v>
      </c>
      <c r="AF397" t="s">
        <v>55</v>
      </c>
      <c r="AG397" t="s">
        <v>56</v>
      </c>
      <c r="AM397" t="s">
        <v>57</v>
      </c>
      <c r="AN397">
        <v>90</v>
      </c>
      <c r="AO397">
        <v>39.078648131000001</v>
      </c>
      <c r="AP397">
        <v>-84.510622213000005</v>
      </c>
      <c r="AQ397" t="s">
        <v>72</v>
      </c>
      <c r="AR397" t="s">
        <v>541</v>
      </c>
      <c r="AS397" s="1">
        <v>43217</v>
      </c>
      <c r="AT397" t="s">
        <v>2054</v>
      </c>
      <c r="AU397">
        <v>0.58799999999999997</v>
      </c>
      <c r="AV397" t="s">
        <v>4717</v>
      </c>
    </row>
    <row r="398" spans="1:48" x14ac:dyDescent="0.25">
      <c r="A398">
        <v>6</v>
      </c>
      <c r="B398" s="6">
        <f t="shared" si="6"/>
        <v>59</v>
      </c>
      <c r="C398" t="str">
        <f>VLOOKUP(B398,Sheet1!$A$2:$B$121,2,FALSE)</f>
        <v>Kenton</v>
      </c>
      <c r="D398" s="2" t="s">
        <v>2055</v>
      </c>
      <c r="E398">
        <v>1070</v>
      </c>
      <c r="F398" t="s">
        <v>45</v>
      </c>
      <c r="G398" t="s">
        <v>55</v>
      </c>
      <c r="H398" t="s">
        <v>75</v>
      </c>
      <c r="I398" t="s">
        <v>143</v>
      </c>
      <c r="J398">
        <v>5734.6180000000004</v>
      </c>
      <c r="K398">
        <v>32</v>
      </c>
      <c r="L398">
        <v>21.98</v>
      </c>
      <c r="M398" s="8" t="s">
        <v>49</v>
      </c>
      <c r="N398" s="8" t="s">
        <v>49</v>
      </c>
      <c r="O398" s="8" t="s">
        <v>49</v>
      </c>
      <c r="P398" s="8" t="s">
        <v>49</v>
      </c>
      <c r="Q398" s="7">
        <v>6</v>
      </c>
      <c r="R398">
        <v>1950</v>
      </c>
      <c r="S398">
        <v>3000</v>
      </c>
      <c r="T398">
        <v>1.24</v>
      </c>
      <c r="U398">
        <v>21.3</v>
      </c>
      <c r="V398" t="s">
        <v>76</v>
      </c>
      <c r="W398" t="s">
        <v>565</v>
      </c>
      <c r="X398" t="s">
        <v>52</v>
      </c>
      <c r="Y398" t="s">
        <v>828</v>
      </c>
      <c r="Z398" t="s">
        <v>155</v>
      </c>
      <c r="AA398" t="s">
        <v>2056</v>
      </c>
      <c r="AB398" t="s">
        <v>2057</v>
      </c>
      <c r="AC398" t="s">
        <v>803</v>
      </c>
      <c r="AD398" t="s">
        <v>2058</v>
      </c>
      <c r="AE398" t="s">
        <v>557</v>
      </c>
      <c r="AF398" t="s">
        <v>55</v>
      </c>
      <c r="AG398" t="s">
        <v>56</v>
      </c>
      <c r="AN398">
        <v>179.2</v>
      </c>
      <c r="AO398">
        <v>39.073824580999997</v>
      </c>
      <c r="AP398">
        <v>-84.509393884999994</v>
      </c>
      <c r="AQ398" t="s">
        <v>72</v>
      </c>
      <c r="AR398" t="s">
        <v>666</v>
      </c>
      <c r="AS398" s="1">
        <v>43420</v>
      </c>
      <c r="AT398" t="s">
        <v>2059</v>
      </c>
      <c r="AU398">
        <v>0.18099999999999999</v>
      </c>
      <c r="AV398" t="s">
        <v>4717</v>
      </c>
    </row>
    <row r="399" spans="1:48" x14ac:dyDescent="0.25">
      <c r="A399">
        <v>6</v>
      </c>
      <c r="B399" s="6">
        <f t="shared" si="6"/>
        <v>59</v>
      </c>
      <c r="C399" t="str">
        <f>VLOOKUP(B399,Sheet1!$A$2:$B$121,2,FALSE)</f>
        <v>Kenton</v>
      </c>
      <c r="D399" s="2" t="s">
        <v>2060</v>
      </c>
      <c r="F399" t="s">
        <v>45</v>
      </c>
      <c r="G399" t="s">
        <v>55</v>
      </c>
      <c r="H399" t="s">
        <v>75</v>
      </c>
      <c r="I399" t="s">
        <v>61</v>
      </c>
      <c r="J399">
        <v>2994.95</v>
      </c>
      <c r="K399">
        <v>30.84</v>
      </c>
      <c r="L399">
        <v>21.98</v>
      </c>
      <c r="M399" s="9">
        <v>6</v>
      </c>
      <c r="N399" s="9">
        <v>5</v>
      </c>
      <c r="O399" s="9">
        <v>5</v>
      </c>
      <c r="P399" s="8" t="s">
        <v>49</v>
      </c>
      <c r="Q399" s="7">
        <v>6</v>
      </c>
      <c r="R399">
        <v>1960</v>
      </c>
      <c r="S399">
        <v>15394</v>
      </c>
      <c r="T399">
        <v>1.24</v>
      </c>
      <c r="U399">
        <v>19</v>
      </c>
      <c r="V399" t="s">
        <v>76</v>
      </c>
      <c r="W399" t="s">
        <v>565</v>
      </c>
      <c r="X399" t="s">
        <v>329</v>
      </c>
      <c r="Y399" t="s">
        <v>330</v>
      </c>
      <c r="AB399" t="s">
        <v>2061</v>
      </c>
      <c r="AC399" t="s">
        <v>2062</v>
      </c>
      <c r="AD399" t="s">
        <v>2063</v>
      </c>
      <c r="AE399" t="s">
        <v>569</v>
      </c>
      <c r="AF399" t="s">
        <v>46</v>
      </c>
      <c r="AG399" t="s">
        <v>70</v>
      </c>
      <c r="AH399">
        <v>16</v>
      </c>
      <c r="AI399">
        <v>17</v>
      </c>
      <c r="AJ399">
        <v>17</v>
      </c>
      <c r="AK399">
        <v>18</v>
      </c>
      <c r="AN399">
        <v>97.11</v>
      </c>
      <c r="AO399">
        <v>39.088692903000002</v>
      </c>
      <c r="AP399">
        <v>-84.535479843000005</v>
      </c>
      <c r="AQ399" t="s">
        <v>58</v>
      </c>
      <c r="AT399" t="s">
        <v>2064</v>
      </c>
      <c r="AU399">
        <v>0.436</v>
      </c>
      <c r="AV399" t="s">
        <v>4720</v>
      </c>
    </row>
    <row r="400" spans="1:48" x14ac:dyDescent="0.25">
      <c r="A400">
        <v>6</v>
      </c>
      <c r="B400" s="6">
        <f t="shared" si="6"/>
        <v>59</v>
      </c>
      <c r="C400" t="str">
        <f>VLOOKUP(B400,Sheet1!$A$2:$B$121,2,FALSE)</f>
        <v>Kenton</v>
      </c>
      <c r="D400" s="2" t="s">
        <v>2065</v>
      </c>
      <c r="F400" t="s">
        <v>60</v>
      </c>
      <c r="G400" t="s">
        <v>55</v>
      </c>
      <c r="H400" t="s">
        <v>75</v>
      </c>
      <c r="I400" t="s">
        <v>48</v>
      </c>
      <c r="J400">
        <v>1972.163</v>
      </c>
      <c r="K400">
        <v>17</v>
      </c>
      <c r="L400">
        <v>16.079999999999998</v>
      </c>
      <c r="M400" s="9">
        <v>5</v>
      </c>
      <c r="N400" s="9">
        <v>4</v>
      </c>
      <c r="O400" s="9">
        <v>4</v>
      </c>
      <c r="P400" s="8" t="s">
        <v>49</v>
      </c>
      <c r="Q400" s="7">
        <v>6</v>
      </c>
      <c r="R400">
        <v>1920</v>
      </c>
      <c r="S400">
        <v>21</v>
      </c>
      <c r="T400">
        <v>3</v>
      </c>
      <c r="U400">
        <v>24.5</v>
      </c>
      <c r="V400" t="s">
        <v>62</v>
      </c>
      <c r="W400" t="s">
        <v>77</v>
      </c>
      <c r="X400" t="s">
        <v>52</v>
      </c>
      <c r="Y400" t="s">
        <v>99</v>
      </c>
      <c r="AB400" t="s">
        <v>2066</v>
      </c>
      <c r="AC400" t="s">
        <v>803</v>
      </c>
      <c r="AD400" t="s">
        <v>2067</v>
      </c>
      <c r="AE400" t="s">
        <v>82</v>
      </c>
      <c r="AF400" t="s">
        <v>46</v>
      </c>
      <c r="AG400" t="s">
        <v>70</v>
      </c>
      <c r="AL400">
        <v>11</v>
      </c>
      <c r="AN400">
        <v>116</v>
      </c>
      <c r="AO400">
        <v>38.936516136999998</v>
      </c>
      <c r="AP400">
        <v>-84.464696934000003</v>
      </c>
      <c r="AQ400" t="s">
        <v>72</v>
      </c>
      <c r="AT400" t="s">
        <v>2068</v>
      </c>
      <c r="AU400">
        <v>4.4999999999999998E-2</v>
      </c>
      <c r="AV400" t="s">
        <v>4717</v>
      </c>
    </row>
    <row r="401" spans="1:48" x14ac:dyDescent="0.25">
      <c r="A401">
        <v>6</v>
      </c>
      <c r="B401" s="6">
        <f t="shared" si="6"/>
        <v>94</v>
      </c>
      <c r="C401" t="str">
        <f>VLOOKUP(B401,Sheet1!$A$2:$B$121,2,FALSE)</f>
        <v>Owen</v>
      </c>
      <c r="D401" s="2" t="s">
        <v>2069</v>
      </c>
      <c r="F401" t="s">
        <v>60</v>
      </c>
      <c r="G401" t="s">
        <v>55</v>
      </c>
      <c r="H401" t="s">
        <v>47</v>
      </c>
      <c r="I401" t="s">
        <v>92</v>
      </c>
      <c r="J401">
        <v>6585.36</v>
      </c>
      <c r="K401">
        <v>24.93</v>
      </c>
      <c r="L401">
        <v>19.03</v>
      </c>
      <c r="M401" s="9">
        <v>6</v>
      </c>
      <c r="N401" s="9">
        <v>2</v>
      </c>
      <c r="O401" s="9">
        <v>6</v>
      </c>
      <c r="P401" s="8" t="s">
        <v>49</v>
      </c>
      <c r="Q401" s="7">
        <v>6</v>
      </c>
      <c r="R401">
        <v>1942</v>
      </c>
      <c r="S401">
        <v>805</v>
      </c>
      <c r="T401">
        <v>9.94</v>
      </c>
      <c r="U401">
        <v>18.3</v>
      </c>
      <c r="V401" t="s">
        <v>710</v>
      </c>
      <c r="W401" t="s">
        <v>63</v>
      </c>
      <c r="X401" t="s">
        <v>52</v>
      </c>
      <c r="Y401" t="s">
        <v>53</v>
      </c>
      <c r="Z401" t="s">
        <v>2070</v>
      </c>
      <c r="AA401" t="s">
        <v>2071</v>
      </c>
      <c r="AB401" t="s">
        <v>2072</v>
      </c>
      <c r="AC401" t="s">
        <v>2073</v>
      </c>
      <c r="AD401" t="s">
        <v>2074</v>
      </c>
      <c r="AE401" t="s">
        <v>54</v>
      </c>
      <c r="AF401" t="s">
        <v>46</v>
      </c>
      <c r="AG401" t="s">
        <v>70</v>
      </c>
      <c r="AM401" t="s">
        <v>312</v>
      </c>
      <c r="AN401">
        <v>264.11</v>
      </c>
      <c r="AO401">
        <v>38.465379812999998</v>
      </c>
      <c r="AP401">
        <v>-84.922878410999999</v>
      </c>
      <c r="AQ401" t="s">
        <v>72</v>
      </c>
      <c r="AT401" t="s">
        <v>2075</v>
      </c>
      <c r="AU401">
        <v>4.7750000000000004</v>
      </c>
      <c r="AV401" t="s">
        <v>4716</v>
      </c>
    </row>
    <row r="402" spans="1:48" x14ac:dyDescent="0.25">
      <c r="A402">
        <v>6</v>
      </c>
      <c r="B402" s="6">
        <f t="shared" ref="B402:B465" si="7">LEFT(D402,3)*1</f>
        <v>94</v>
      </c>
      <c r="C402" t="str">
        <f>VLOOKUP(B402,Sheet1!$A$2:$B$121,2,FALSE)</f>
        <v>Owen</v>
      </c>
      <c r="D402" s="2" t="s">
        <v>2076</v>
      </c>
      <c r="E402">
        <v>10013</v>
      </c>
      <c r="F402" t="s">
        <v>60</v>
      </c>
      <c r="G402" t="s">
        <v>55</v>
      </c>
      <c r="H402" t="s">
        <v>47</v>
      </c>
      <c r="I402" t="s">
        <v>137</v>
      </c>
      <c r="J402">
        <v>968.75199999999995</v>
      </c>
      <c r="K402">
        <v>16.399999999999999</v>
      </c>
      <c r="L402">
        <v>16.079999999999998</v>
      </c>
      <c r="M402" s="9">
        <v>4</v>
      </c>
      <c r="N402" s="9">
        <v>4</v>
      </c>
      <c r="O402" s="9">
        <v>5</v>
      </c>
      <c r="P402" s="8" t="s">
        <v>49</v>
      </c>
      <c r="Q402" s="7">
        <v>6</v>
      </c>
      <c r="R402">
        <v>1977</v>
      </c>
      <c r="S402">
        <v>231</v>
      </c>
      <c r="T402">
        <v>13.05</v>
      </c>
      <c r="U402">
        <v>28.8</v>
      </c>
      <c r="V402" t="s">
        <v>76</v>
      </c>
      <c r="W402" t="s">
        <v>63</v>
      </c>
      <c r="X402" t="s">
        <v>329</v>
      </c>
      <c r="Y402" t="s">
        <v>330</v>
      </c>
      <c r="Z402" t="s">
        <v>2014</v>
      </c>
      <c r="AB402" t="s">
        <v>2077</v>
      </c>
      <c r="AC402" t="s">
        <v>498</v>
      </c>
      <c r="AD402" t="s">
        <v>2078</v>
      </c>
      <c r="AE402" t="s">
        <v>54</v>
      </c>
      <c r="AF402" t="s">
        <v>46</v>
      </c>
      <c r="AG402" t="s">
        <v>70</v>
      </c>
      <c r="AL402">
        <v>18</v>
      </c>
      <c r="AM402" t="s">
        <v>71</v>
      </c>
      <c r="AN402">
        <v>59.06</v>
      </c>
      <c r="AO402">
        <v>38.640325146999999</v>
      </c>
      <c r="AP402">
        <v>-84.802669226000006</v>
      </c>
      <c r="AQ402" t="s">
        <v>72</v>
      </c>
      <c r="AT402" t="s">
        <v>2079</v>
      </c>
      <c r="AU402">
        <v>3.0110000000000001</v>
      </c>
      <c r="AV402" t="s">
        <v>4716</v>
      </c>
    </row>
    <row r="403" spans="1:48" x14ac:dyDescent="0.25">
      <c r="A403">
        <v>6</v>
      </c>
      <c r="B403" s="6">
        <f t="shared" si="7"/>
        <v>94</v>
      </c>
      <c r="C403" t="str">
        <f>VLOOKUP(B403,Sheet1!$A$2:$B$121,2,FALSE)</f>
        <v>Owen</v>
      </c>
      <c r="D403" s="2" t="s">
        <v>2080</v>
      </c>
      <c r="E403">
        <v>1088</v>
      </c>
      <c r="F403" t="s">
        <v>60</v>
      </c>
      <c r="G403" t="s">
        <v>55</v>
      </c>
      <c r="H403" t="s">
        <v>75</v>
      </c>
      <c r="I403" t="s">
        <v>48</v>
      </c>
      <c r="J403">
        <v>1672.4280000000001</v>
      </c>
      <c r="K403">
        <v>13.45</v>
      </c>
      <c r="L403">
        <v>8.86</v>
      </c>
      <c r="M403" s="9">
        <v>6</v>
      </c>
      <c r="N403" s="9">
        <v>5</v>
      </c>
      <c r="O403" s="9">
        <v>4</v>
      </c>
      <c r="P403" s="8" t="s">
        <v>49</v>
      </c>
      <c r="Q403" s="7">
        <v>6</v>
      </c>
      <c r="R403">
        <v>1930</v>
      </c>
      <c r="S403">
        <v>117</v>
      </c>
      <c r="T403">
        <v>98.8</v>
      </c>
      <c r="U403">
        <v>20.399999999999999</v>
      </c>
      <c r="V403" t="s">
        <v>76</v>
      </c>
      <c r="W403" t="s">
        <v>77</v>
      </c>
      <c r="X403" t="s">
        <v>52</v>
      </c>
      <c r="Y403" t="s">
        <v>99</v>
      </c>
      <c r="AB403" t="s">
        <v>2081</v>
      </c>
      <c r="AC403" t="s">
        <v>1655</v>
      </c>
      <c r="AD403" t="s">
        <v>2082</v>
      </c>
      <c r="AE403" t="s">
        <v>82</v>
      </c>
      <c r="AF403" t="s">
        <v>46</v>
      </c>
      <c r="AG403" t="s">
        <v>70</v>
      </c>
      <c r="AL403">
        <v>15</v>
      </c>
      <c r="AN403">
        <v>124.33</v>
      </c>
      <c r="AO403">
        <v>38.417191893999998</v>
      </c>
      <c r="AP403">
        <v>-84.854465594999994</v>
      </c>
      <c r="AQ403" t="s">
        <v>72</v>
      </c>
      <c r="AR403" t="s">
        <v>666</v>
      </c>
      <c r="AT403" t="s">
        <v>2083</v>
      </c>
      <c r="AU403">
        <v>0.24</v>
      </c>
      <c r="AV403" t="s">
        <v>4716</v>
      </c>
    </row>
    <row r="404" spans="1:48" x14ac:dyDescent="0.25">
      <c r="A404">
        <v>6</v>
      </c>
      <c r="B404" s="6">
        <f t="shared" si="7"/>
        <v>94</v>
      </c>
      <c r="C404" t="str">
        <f>VLOOKUP(B404,Sheet1!$A$2:$B$121,2,FALSE)</f>
        <v>Owen</v>
      </c>
      <c r="D404" s="2" t="s">
        <v>2084</v>
      </c>
      <c r="F404" t="s">
        <v>45</v>
      </c>
      <c r="G404" t="s">
        <v>55</v>
      </c>
      <c r="H404" t="s">
        <v>75</v>
      </c>
      <c r="I404" t="s">
        <v>105</v>
      </c>
      <c r="J404">
        <v>437.09500000000003</v>
      </c>
      <c r="K404">
        <v>12</v>
      </c>
      <c r="L404">
        <v>12.14</v>
      </c>
      <c r="M404" s="9">
        <v>6</v>
      </c>
      <c r="N404" s="9">
        <v>6</v>
      </c>
      <c r="O404" s="9">
        <v>6</v>
      </c>
      <c r="P404" s="8" t="s">
        <v>49</v>
      </c>
      <c r="Q404" s="7">
        <v>6</v>
      </c>
      <c r="R404">
        <v>1984</v>
      </c>
      <c r="S404">
        <v>143</v>
      </c>
      <c r="T404">
        <v>4.97</v>
      </c>
      <c r="U404">
        <v>51.3</v>
      </c>
      <c r="V404" t="s">
        <v>76</v>
      </c>
      <c r="W404" t="s">
        <v>77</v>
      </c>
      <c r="X404" t="s">
        <v>52</v>
      </c>
      <c r="Y404" t="s">
        <v>99</v>
      </c>
      <c r="AB404" t="s">
        <v>2085</v>
      </c>
      <c r="AC404" t="s">
        <v>2086</v>
      </c>
      <c r="AD404" t="s">
        <v>2087</v>
      </c>
      <c r="AE404" t="s">
        <v>82</v>
      </c>
      <c r="AF404" t="s">
        <v>46</v>
      </c>
      <c r="AG404" t="s">
        <v>70</v>
      </c>
      <c r="AL404">
        <v>16</v>
      </c>
      <c r="AN404">
        <v>36.42</v>
      </c>
      <c r="AO404">
        <v>38.570260017000003</v>
      </c>
      <c r="AP404">
        <v>-84.930402436999998</v>
      </c>
      <c r="AQ404" t="s">
        <v>58</v>
      </c>
      <c r="AT404" t="s">
        <v>2088</v>
      </c>
      <c r="AU404">
        <v>1.21</v>
      </c>
      <c r="AV404" t="s">
        <v>4716</v>
      </c>
    </row>
    <row r="405" spans="1:48" x14ac:dyDescent="0.25">
      <c r="A405">
        <v>6</v>
      </c>
      <c r="B405" s="6">
        <f t="shared" si="7"/>
        <v>96</v>
      </c>
      <c r="C405" t="str">
        <f>VLOOKUP(B405,Sheet1!$A$2:$B$121,2,FALSE)</f>
        <v>Pendleton</v>
      </c>
      <c r="D405" s="2" t="s">
        <v>2089</v>
      </c>
      <c r="E405">
        <v>10004</v>
      </c>
      <c r="F405" t="s">
        <v>60</v>
      </c>
      <c r="G405" t="s">
        <v>55</v>
      </c>
      <c r="H405" t="s">
        <v>47</v>
      </c>
      <c r="I405" t="s">
        <v>143</v>
      </c>
      <c r="J405">
        <v>3249.5169999999998</v>
      </c>
      <c r="K405">
        <v>28.54</v>
      </c>
      <c r="L405">
        <v>21</v>
      </c>
      <c r="M405" s="9">
        <v>5</v>
      </c>
      <c r="N405" s="9">
        <v>5</v>
      </c>
      <c r="O405" s="9">
        <v>4</v>
      </c>
      <c r="P405" s="8" t="s">
        <v>49</v>
      </c>
      <c r="Q405" s="7">
        <v>6</v>
      </c>
      <c r="R405">
        <v>1956</v>
      </c>
      <c r="S405">
        <v>423</v>
      </c>
      <c r="T405">
        <v>4.97</v>
      </c>
      <c r="U405">
        <v>44.8</v>
      </c>
      <c r="V405" t="s">
        <v>710</v>
      </c>
      <c r="W405" t="s">
        <v>63</v>
      </c>
      <c r="X405" t="s">
        <v>64</v>
      </c>
      <c r="Y405" t="s">
        <v>315</v>
      </c>
      <c r="Z405" t="s">
        <v>2090</v>
      </c>
      <c r="AA405" t="s">
        <v>2091</v>
      </c>
      <c r="AB405" t="s">
        <v>2092</v>
      </c>
      <c r="AC405" t="s">
        <v>2093</v>
      </c>
      <c r="AD405" t="s">
        <v>2094</v>
      </c>
      <c r="AE405" t="s">
        <v>54</v>
      </c>
      <c r="AF405" t="s">
        <v>55</v>
      </c>
      <c r="AG405" t="s">
        <v>56</v>
      </c>
      <c r="AM405" t="s">
        <v>312</v>
      </c>
      <c r="AN405">
        <v>113.85</v>
      </c>
      <c r="AO405">
        <v>38.733714175000003</v>
      </c>
      <c r="AP405">
        <v>-84.302705317999994</v>
      </c>
      <c r="AQ405" t="s">
        <v>72</v>
      </c>
      <c r="AT405" t="s">
        <v>2095</v>
      </c>
      <c r="AU405">
        <v>4.6689999999999996</v>
      </c>
      <c r="AV405" t="s">
        <v>4716</v>
      </c>
    </row>
    <row r="406" spans="1:48" x14ac:dyDescent="0.25">
      <c r="A406">
        <v>6</v>
      </c>
      <c r="B406" s="6">
        <f t="shared" si="7"/>
        <v>96</v>
      </c>
      <c r="C406" t="str">
        <f>VLOOKUP(B406,Sheet1!$A$2:$B$121,2,FALSE)</f>
        <v>Pendleton</v>
      </c>
      <c r="D406" s="2" t="s">
        <v>2096</v>
      </c>
      <c r="F406" t="s">
        <v>45</v>
      </c>
      <c r="G406" t="s">
        <v>55</v>
      </c>
      <c r="H406" t="s">
        <v>75</v>
      </c>
      <c r="I406" t="s">
        <v>48</v>
      </c>
      <c r="J406">
        <v>1138.2840000000001</v>
      </c>
      <c r="K406">
        <v>14.76</v>
      </c>
      <c r="L406">
        <v>8.86</v>
      </c>
      <c r="M406" s="9">
        <v>6</v>
      </c>
      <c r="N406" s="9">
        <v>6</v>
      </c>
      <c r="O406" s="9">
        <v>6</v>
      </c>
      <c r="P406" s="8" t="s">
        <v>49</v>
      </c>
      <c r="Q406" s="7">
        <v>6</v>
      </c>
      <c r="R406">
        <v>1935</v>
      </c>
      <c r="S406">
        <v>14</v>
      </c>
      <c r="T406">
        <v>1.24</v>
      </c>
      <c r="U406">
        <v>59.2</v>
      </c>
      <c r="V406" t="s">
        <v>76</v>
      </c>
      <c r="W406" t="s">
        <v>77</v>
      </c>
      <c r="X406" t="s">
        <v>52</v>
      </c>
      <c r="Y406" t="s">
        <v>99</v>
      </c>
      <c r="Z406" t="s">
        <v>681</v>
      </c>
      <c r="AA406" t="s">
        <v>155</v>
      </c>
      <c r="AB406" t="s">
        <v>2097</v>
      </c>
      <c r="AC406" t="s">
        <v>2098</v>
      </c>
      <c r="AD406" t="s">
        <v>2099</v>
      </c>
      <c r="AE406" t="s">
        <v>82</v>
      </c>
      <c r="AF406" t="s">
        <v>46</v>
      </c>
      <c r="AG406" t="s">
        <v>70</v>
      </c>
      <c r="AL406">
        <v>14</v>
      </c>
      <c r="AN406">
        <v>77.099999999999994</v>
      </c>
      <c r="AO406">
        <v>38.759297828999998</v>
      </c>
      <c r="AP406">
        <v>-84.351989517000007</v>
      </c>
      <c r="AQ406" t="s">
        <v>83</v>
      </c>
      <c r="AT406" t="s">
        <v>2100</v>
      </c>
      <c r="AU406">
        <v>0.23300000000000001</v>
      </c>
      <c r="AV406" t="s">
        <v>4716</v>
      </c>
    </row>
    <row r="407" spans="1:48" x14ac:dyDescent="0.25">
      <c r="A407">
        <v>6</v>
      </c>
      <c r="B407" s="6">
        <f t="shared" si="7"/>
        <v>96</v>
      </c>
      <c r="C407" t="str">
        <f>VLOOKUP(B407,Sheet1!$A$2:$B$121,2,FALSE)</f>
        <v>Pendleton</v>
      </c>
      <c r="D407" s="2" t="s">
        <v>2101</v>
      </c>
      <c r="F407" t="s">
        <v>45</v>
      </c>
      <c r="G407" t="s">
        <v>55</v>
      </c>
      <c r="H407" t="s">
        <v>75</v>
      </c>
      <c r="I407" t="s">
        <v>48</v>
      </c>
      <c r="J407">
        <v>437.87599999999998</v>
      </c>
      <c r="K407">
        <v>11.81</v>
      </c>
      <c r="L407">
        <v>9.84</v>
      </c>
      <c r="M407" s="9">
        <v>5</v>
      </c>
      <c r="N407" s="9">
        <v>6</v>
      </c>
      <c r="O407" s="9">
        <v>5</v>
      </c>
      <c r="P407" s="8" t="s">
        <v>49</v>
      </c>
      <c r="Q407" s="7">
        <v>6</v>
      </c>
      <c r="R407">
        <v>1930</v>
      </c>
      <c r="S407">
        <v>71</v>
      </c>
      <c r="T407">
        <v>6.84</v>
      </c>
      <c r="U407">
        <v>48.7</v>
      </c>
      <c r="V407" t="s">
        <v>62</v>
      </c>
      <c r="W407" t="s">
        <v>77</v>
      </c>
      <c r="X407" t="s">
        <v>52</v>
      </c>
      <c r="Y407" t="s">
        <v>99</v>
      </c>
      <c r="AB407" t="s">
        <v>2102</v>
      </c>
      <c r="AC407" t="s">
        <v>2103</v>
      </c>
      <c r="AD407" t="s">
        <v>2104</v>
      </c>
      <c r="AE407" t="s">
        <v>82</v>
      </c>
      <c r="AF407" t="s">
        <v>46</v>
      </c>
      <c r="AG407" t="s">
        <v>70</v>
      </c>
      <c r="AL407">
        <v>16</v>
      </c>
      <c r="AN407">
        <v>37.07</v>
      </c>
      <c r="AO407">
        <v>38.696279738000001</v>
      </c>
      <c r="AP407">
        <v>-84.336079854999994</v>
      </c>
      <c r="AQ407" t="s">
        <v>58</v>
      </c>
      <c r="AT407" t="s">
        <v>2105</v>
      </c>
      <c r="AU407">
        <v>1.8109999999999999</v>
      </c>
      <c r="AV407" t="s">
        <v>4716</v>
      </c>
    </row>
    <row r="408" spans="1:48" x14ac:dyDescent="0.25">
      <c r="A408">
        <v>6</v>
      </c>
      <c r="B408" s="6">
        <f t="shared" si="7"/>
        <v>96</v>
      </c>
      <c r="C408" t="str">
        <f>VLOOKUP(B408,Sheet1!$A$2:$B$121,2,FALSE)</f>
        <v>Pendleton</v>
      </c>
      <c r="D408" s="2" t="s">
        <v>2106</v>
      </c>
      <c r="F408" t="s">
        <v>60</v>
      </c>
      <c r="G408" t="s">
        <v>55</v>
      </c>
      <c r="H408" t="s">
        <v>75</v>
      </c>
      <c r="I408" t="s">
        <v>48</v>
      </c>
      <c r="J408">
        <v>379.53500000000003</v>
      </c>
      <c r="K408">
        <v>14.11</v>
      </c>
      <c r="L408">
        <v>12.14</v>
      </c>
      <c r="M408" s="9">
        <v>5</v>
      </c>
      <c r="N408" s="9">
        <v>4</v>
      </c>
      <c r="O408" s="9">
        <v>4</v>
      </c>
      <c r="P408" s="8" t="s">
        <v>49</v>
      </c>
      <c r="Q408" s="7">
        <v>6</v>
      </c>
      <c r="R408">
        <v>1940</v>
      </c>
      <c r="S408">
        <v>71</v>
      </c>
      <c r="T408">
        <v>98.8</v>
      </c>
      <c r="U408">
        <v>17.399999999999999</v>
      </c>
      <c r="V408" t="s">
        <v>76</v>
      </c>
      <c r="W408" t="s">
        <v>77</v>
      </c>
      <c r="X408" t="s">
        <v>64</v>
      </c>
      <c r="Y408" t="s">
        <v>93</v>
      </c>
      <c r="AB408" t="s">
        <v>2107</v>
      </c>
      <c r="AC408" t="s">
        <v>1457</v>
      </c>
      <c r="AD408" t="s">
        <v>2108</v>
      </c>
      <c r="AE408" t="s">
        <v>82</v>
      </c>
      <c r="AF408" t="s">
        <v>46</v>
      </c>
      <c r="AG408" t="s">
        <v>70</v>
      </c>
      <c r="AL408">
        <v>9</v>
      </c>
      <c r="AN408">
        <v>26.9</v>
      </c>
      <c r="AO408">
        <v>38.604247848</v>
      </c>
      <c r="AP408">
        <v>-84.215385724000001</v>
      </c>
      <c r="AQ408" t="s">
        <v>72</v>
      </c>
      <c r="AT408" t="s">
        <v>2109</v>
      </c>
      <c r="AU408">
        <v>8.1509999999999998</v>
      </c>
      <c r="AV408" t="s">
        <v>4716</v>
      </c>
    </row>
    <row r="409" spans="1:48" x14ac:dyDescent="0.25">
      <c r="A409">
        <v>6</v>
      </c>
      <c r="B409" s="6">
        <f t="shared" si="7"/>
        <v>96</v>
      </c>
      <c r="C409" t="str">
        <f>VLOOKUP(B409,Sheet1!$A$2:$B$121,2,FALSE)</f>
        <v>Pendleton</v>
      </c>
      <c r="D409" s="2" t="s">
        <v>2110</v>
      </c>
      <c r="F409" t="s">
        <v>60</v>
      </c>
      <c r="G409" t="s">
        <v>55</v>
      </c>
      <c r="H409" t="s">
        <v>75</v>
      </c>
      <c r="I409" t="s">
        <v>837</v>
      </c>
      <c r="J409">
        <v>500.09100000000001</v>
      </c>
      <c r="K409">
        <v>15.09</v>
      </c>
      <c r="L409">
        <v>9.84</v>
      </c>
      <c r="M409" s="9">
        <v>6</v>
      </c>
      <c r="N409" s="9">
        <v>4</v>
      </c>
      <c r="O409" s="9">
        <v>4</v>
      </c>
      <c r="P409" s="8" t="s">
        <v>49</v>
      </c>
      <c r="Q409" s="7">
        <v>6</v>
      </c>
      <c r="R409">
        <v>1900</v>
      </c>
      <c r="S409">
        <v>213</v>
      </c>
      <c r="T409">
        <v>9.94</v>
      </c>
      <c r="U409">
        <v>20.7</v>
      </c>
      <c r="V409" t="s">
        <v>76</v>
      </c>
      <c r="W409" t="s">
        <v>77</v>
      </c>
      <c r="X409" t="s">
        <v>52</v>
      </c>
      <c r="Y409" t="s">
        <v>99</v>
      </c>
      <c r="AB409" t="s">
        <v>2107</v>
      </c>
      <c r="AC409" t="s">
        <v>2103</v>
      </c>
      <c r="AD409" t="s">
        <v>2111</v>
      </c>
      <c r="AE409" t="s">
        <v>82</v>
      </c>
      <c r="AF409" t="s">
        <v>46</v>
      </c>
      <c r="AG409" t="s">
        <v>70</v>
      </c>
      <c r="AL409">
        <v>9</v>
      </c>
      <c r="AN409">
        <v>33.14</v>
      </c>
      <c r="AO409">
        <v>38.670409997</v>
      </c>
      <c r="AP409">
        <v>-84.288825208999995</v>
      </c>
      <c r="AQ409" t="s">
        <v>72</v>
      </c>
      <c r="AT409" t="s">
        <v>2109</v>
      </c>
      <c r="AU409">
        <v>0.379</v>
      </c>
      <c r="AV409" t="s">
        <v>4716</v>
      </c>
    </row>
    <row r="410" spans="1:48" x14ac:dyDescent="0.25">
      <c r="A410">
        <v>6</v>
      </c>
      <c r="B410" s="6">
        <f t="shared" si="7"/>
        <v>96</v>
      </c>
      <c r="C410" t="str">
        <f>VLOOKUP(B410,Sheet1!$A$2:$B$121,2,FALSE)</f>
        <v>Pendleton</v>
      </c>
      <c r="D410" s="2" t="s">
        <v>2112</v>
      </c>
      <c r="F410" t="s">
        <v>60</v>
      </c>
      <c r="G410" t="s">
        <v>55</v>
      </c>
      <c r="H410" t="s">
        <v>75</v>
      </c>
      <c r="I410" t="s">
        <v>48</v>
      </c>
      <c r="J410">
        <v>338.57299999999998</v>
      </c>
      <c r="K410">
        <v>14.11</v>
      </c>
      <c r="L410">
        <v>8.86</v>
      </c>
      <c r="M410" s="9">
        <v>6</v>
      </c>
      <c r="N410" s="9">
        <v>6</v>
      </c>
      <c r="O410" s="9">
        <v>4</v>
      </c>
      <c r="P410" s="8" t="s">
        <v>49</v>
      </c>
      <c r="Q410" s="7">
        <v>6</v>
      </c>
      <c r="R410">
        <v>1930</v>
      </c>
      <c r="S410">
        <v>35</v>
      </c>
      <c r="T410">
        <v>6.21</v>
      </c>
      <c r="U410">
        <v>24.9</v>
      </c>
      <c r="V410" t="s">
        <v>76</v>
      </c>
      <c r="W410" t="s">
        <v>77</v>
      </c>
      <c r="X410" t="s">
        <v>64</v>
      </c>
      <c r="Y410" t="s">
        <v>93</v>
      </c>
      <c r="AB410" t="s">
        <v>2113</v>
      </c>
      <c r="AC410" t="s">
        <v>2114</v>
      </c>
      <c r="AD410" t="s">
        <v>2115</v>
      </c>
      <c r="AE410" t="s">
        <v>82</v>
      </c>
      <c r="AF410" t="s">
        <v>46</v>
      </c>
      <c r="AG410" t="s">
        <v>70</v>
      </c>
      <c r="AL410">
        <v>12</v>
      </c>
      <c r="AN410">
        <v>24</v>
      </c>
      <c r="AO410">
        <v>38.591298725000001</v>
      </c>
      <c r="AP410">
        <v>-84.320041267999997</v>
      </c>
      <c r="AQ410" t="s">
        <v>72</v>
      </c>
      <c r="AT410" t="s">
        <v>2116</v>
      </c>
      <c r="AU410">
        <v>1.3120000000000001</v>
      </c>
      <c r="AV410" t="s">
        <v>4716</v>
      </c>
    </row>
    <row r="411" spans="1:48" x14ac:dyDescent="0.25">
      <c r="A411">
        <v>6</v>
      </c>
      <c r="B411" s="6">
        <f t="shared" si="7"/>
        <v>96</v>
      </c>
      <c r="C411" t="str">
        <f>VLOOKUP(B411,Sheet1!$A$2:$B$121,2,FALSE)</f>
        <v>Pendleton</v>
      </c>
      <c r="D411" s="2" t="s">
        <v>2117</v>
      </c>
      <c r="F411" t="s">
        <v>60</v>
      </c>
      <c r="G411" t="s">
        <v>55</v>
      </c>
      <c r="H411" t="s">
        <v>75</v>
      </c>
      <c r="I411" t="s">
        <v>48</v>
      </c>
      <c r="J411">
        <v>691.26400000000001</v>
      </c>
      <c r="K411">
        <v>14.11</v>
      </c>
      <c r="L411">
        <v>11.15</v>
      </c>
      <c r="M411" s="9">
        <v>7</v>
      </c>
      <c r="N411" s="9">
        <v>6</v>
      </c>
      <c r="O411" s="9">
        <v>4</v>
      </c>
      <c r="P411" s="8" t="s">
        <v>49</v>
      </c>
      <c r="Q411" s="7">
        <v>6</v>
      </c>
      <c r="R411">
        <v>1940</v>
      </c>
      <c r="S411">
        <v>71</v>
      </c>
      <c r="T411">
        <v>9.94</v>
      </c>
      <c r="U411">
        <v>24.6</v>
      </c>
      <c r="V411" t="s">
        <v>76</v>
      </c>
      <c r="W411" t="s">
        <v>77</v>
      </c>
      <c r="X411" t="s">
        <v>64</v>
      </c>
      <c r="Y411" t="s">
        <v>93</v>
      </c>
      <c r="AB411" t="s">
        <v>2118</v>
      </c>
      <c r="AC411" t="s">
        <v>2119</v>
      </c>
      <c r="AD411" t="s">
        <v>2120</v>
      </c>
      <c r="AE411" t="s">
        <v>82</v>
      </c>
      <c r="AF411" t="s">
        <v>46</v>
      </c>
      <c r="AG411" t="s">
        <v>70</v>
      </c>
      <c r="AL411">
        <v>12</v>
      </c>
      <c r="AN411">
        <v>49</v>
      </c>
      <c r="AO411">
        <v>38.611251154999998</v>
      </c>
      <c r="AP411">
        <v>-84.378914906000006</v>
      </c>
      <c r="AQ411" t="s">
        <v>72</v>
      </c>
      <c r="AT411" t="s">
        <v>2121</v>
      </c>
      <c r="AU411">
        <v>2.6269999999999998</v>
      </c>
      <c r="AV411" t="s">
        <v>4716</v>
      </c>
    </row>
    <row r="412" spans="1:48" x14ac:dyDescent="0.25">
      <c r="A412">
        <v>6</v>
      </c>
      <c r="B412" s="6">
        <f t="shared" si="7"/>
        <v>96</v>
      </c>
      <c r="C412" t="str">
        <f>VLOOKUP(B412,Sheet1!$A$2:$B$121,2,FALSE)</f>
        <v>Pendleton</v>
      </c>
      <c r="D412" s="2" t="s">
        <v>2122</v>
      </c>
      <c r="F412" t="s">
        <v>45</v>
      </c>
      <c r="G412" t="s">
        <v>55</v>
      </c>
      <c r="H412" t="s">
        <v>75</v>
      </c>
      <c r="I412" t="s">
        <v>105</v>
      </c>
      <c r="J412">
        <v>1072.2080000000001</v>
      </c>
      <c r="K412">
        <v>14.11</v>
      </c>
      <c r="L412">
        <v>9.84</v>
      </c>
      <c r="M412" s="9">
        <v>5</v>
      </c>
      <c r="N412" s="9">
        <v>5</v>
      </c>
      <c r="O412" s="9">
        <v>5</v>
      </c>
      <c r="P412" s="8" t="s">
        <v>49</v>
      </c>
      <c r="Q412" s="7">
        <v>6</v>
      </c>
      <c r="R412">
        <v>1982</v>
      </c>
      <c r="S412">
        <v>106</v>
      </c>
      <c r="T412">
        <v>16.78</v>
      </c>
      <c r="U412">
        <v>40.299999999999997</v>
      </c>
      <c r="V412" t="s">
        <v>62</v>
      </c>
      <c r="W412" t="s">
        <v>77</v>
      </c>
      <c r="X412" t="s">
        <v>52</v>
      </c>
      <c r="Y412" t="s">
        <v>99</v>
      </c>
      <c r="AB412" t="s">
        <v>2123</v>
      </c>
      <c r="AC412" t="s">
        <v>2124</v>
      </c>
      <c r="AD412" t="s">
        <v>2125</v>
      </c>
      <c r="AE412" t="s">
        <v>82</v>
      </c>
      <c r="AF412" t="s">
        <v>46</v>
      </c>
      <c r="AG412" t="s">
        <v>70</v>
      </c>
      <c r="AL412">
        <v>13</v>
      </c>
      <c r="AN412">
        <v>76</v>
      </c>
      <c r="AO412">
        <v>38.701408903999997</v>
      </c>
      <c r="AP412">
        <v>-84.262933907999994</v>
      </c>
      <c r="AQ412" t="s">
        <v>58</v>
      </c>
      <c r="AT412" t="s">
        <v>2126</v>
      </c>
      <c r="AU412">
        <v>1.319</v>
      </c>
      <c r="AV412" t="s">
        <v>4716</v>
      </c>
    </row>
    <row r="413" spans="1:48" x14ac:dyDescent="0.25">
      <c r="A413">
        <v>6</v>
      </c>
      <c r="B413" s="6">
        <f t="shared" si="7"/>
        <v>96</v>
      </c>
      <c r="C413" t="str">
        <f>VLOOKUP(B413,Sheet1!$A$2:$B$121,2,FALSE)</f>
        <v>Pendleton</v>
      </c>
      <c r="D413" s="2" t="s">
        <v>2127</v>
      </c>
      <c r="F413" t="s">
        <v>45</v>
      </c>
      <c r="G413" t="s">
        <v>55</v>
      </c>
      <c r="H413" t="s">
        <v>75</v>
      </c>
      <c r="I413" t="s">
        <v>105</v>
      </c>
      <c r="J413">
        <v>495.24799999999999</v>
      </c>
      <c r="K413">
        <v>14.11</v>
      </c>
      <c r="L413">
        <v>12.14</v>
      </c>
      <c r="M413" s="9">
        <v>6</v>
      </c>
      <c r="N413" s="9">
        <v>6</v>
      </c>
      <c r="O413" s="9">
        <v>6</v>
      </c>
      <c r="P413" s="8" t="s">
        <v>49</v>
      </c>
      <c r="Q413" s="7">
        <v>6</v>
      </c>
      <c r="R413">
        <v>1987</v>
      </c>
      <c r="S413">
        <v>32</v>
      </c>
      <c r="T413">
        <v>8.6999999999999993</v>
      </c>
      <c r="U413">
        <v>38</v>
      </c>
      <c r="V413" t="s">
        <v>62</v>
      </c>
      <c r="W413" t="s">
        <v>77</v>
      </c>
      <c r="X413" t="s">
        <v>52</v>
      </c>
      <c r="Y413" t="s">
        <v>99</v>
      </c>
      <c r="AB413" t="s">
        <v>2128</v>
      </c>
      <c r="AC413" t="s">
        <v>2129</v>
      </c>
      <c r="AD413" t="s">
        <v>2130</v>
      </c>
      <c r="AE413" t="s">
        <v>82</v>
      </c>
      <c r="AF413" t="s">
        <v>46</v>
      </c>
      <c r="AG413" t="s">
        <v>70</v>
      </c>
      <c r="AL413">
        <v>4</v>
      </c>
      <c r="AN413">
        <v>35.1</v>
      </c>
      <c r="AO413">
        <v>38.565922166</v>
      </c>
      <c r="AP413">
        <v>-84.355350263999995</v>
      </c>
      <c r="AQ413" t="s">
        <v>58</v>
      </c>
      <c r="AT413" t="s">
        <v>2131</v>
      </c>
      <c r="AU413">
        <v>1.198</v>
      </c>
      <c r="AV413" t="s">
        <v>4716</v>
      </c>
    </row>
    <row r="414" spans="1:48" x14ac:dyDescent="0.25">
      <c r="A414">
        <v>7</v>
      </c>
      <c r="B414" s="6">
        <f t="shared" si="7"/>
        <v>3</v>
      </c>
      <c r="C414" t="str">
        <f>VLOOKUP(B414,Sheet1!$A$2:$B$121,2,FALSE)</f>
        <v>Anderson</v>
      </c>
      <c r="D414" s="2" t="s">
        <v>2132</v>
      </c>
      <c r="F414" t="s">
        <v>60</v>
      </c>
      <c r="G414" t="s">
        <v>55</v>
      </c>
      <c r="H414" t="s">
        <v>75</v>
      </c>
      <c r="I414" t="s">
        <v>128</v>
      </c>
      <c r="J414">
        <v>717.99599999999998</v>
      </c>
      <c r="K414">
        <v>12</v>
      </c>
      <c r="L414">
        <v>12</v>
      </c>
      <c r="M414" s="9">
        <v>5</v>
      </c>
      <c r="N414" s="9">
        <v>4</v>
      </c>
      <c r="O414" s="9">
        <v>7</v>
      </c>
      <c r="P414" s="8" t="s">
        <v>49</v>
      </c>
      <c r="Q414" s="7">
        <v>7</v>
      </c>
      <c r="R414">
        <v>1991</v>
      </c>
      <c r="T414">
        <v>1.86</v>
      </c>
      <c r="U414">
        <v>20</v>
      </c>
      <c r="V414" t="s">
        <v>62</v>
      </c>
      <c r="W414" t="s">
        <v>77</v>
      </c>
      <c r="X414" t="s">
        <v>52</v>
      </c>
      <c r="Y414" t="s">
        <v>53</v>
      </c>
      <c r="AB414" t="s">
        <v>2133</v>
      </c>
      <c r="AC414" t="s">
        <v>2134</v>
      </c>
      <c r="AD414" t="s">
        <v>2135</v>
      </c>
      <c r="AE414" t="s">
        <v>82</v>
      </c>
      <c r="AF414" t="s">
        <v>46</v>
      </c>
      <c r="AG414" t="s">
        <v>70</v>
      </c>
      <c r="AL414">
        <v>9</v>
      </c>
      <c r="AN414">
        <v>59.83</v>
      </c>
      <c r="AO414">
        <v>38.028736105999997</v>
      </c>
      <c r="AP414">
        <v>-85.078672144999999</v>
      </c>
      <c r="AQ414" t="s">
        <v>72</v>
      </c>
      <c r="AT414" t="s">
        <v>2136</v>
      </c>
      <c r="AU414">
        <v>1.093</v>
      </c>
      <c r="AV414" t="s">
        <v>4716</v>
      </c>
    </row>
    <row r="415" spans="1:48" x14ac:dyDescent="0.25">
      <c r="A415">
        <v>7</v>
      </c>
      <c r="B415" s="6">
        <f t="shared" si="7"/>
        <v>9</v>
      </c>
      <c r="C415" t="str">
        <f>VLOOKUP(B415,Sheet1!$A$2:$B$121,2,FALSE)</f>
        <v>Bourbon</v>
      </c>
      <c r="D415" s="2" t="s">
        <v>2137</v>
      </c>
      <c r="F415" t="s">
        <v>45</v>
      </c>
      <c r="G415" t="s">
        <v>55</v>
      </c>
      <c r="H415" t="s">
        <v>47</v>
      </c>
      <c r="I415" t="s">
        <v>603</v>
      </c>
      <c r="J415">
        <v>1612</v>
      </c>
      <c r="K415">
        <v>13</v>
      </c>
      <c r="L415">
        <v>15</v>
      </c>
      <c r="M415" s="9">
        <v>7</v>
      </c>
      <c r="N415" s="9">
        <v>7</v>
      </c>
      <c r="O415" s="9">
        <v>6</v>
      </c>
      <c r="P415" s="8" t="s">
        <v>49</v>
      </c>
      <c r="Q415" s="7">
        <v>7</v>
      </c>
      <c r="R415">
        <v>2001</v>
      </c>
      <c r="S415">
        <v>204</v>
      </c>
      <c r="T415">
        <v>3.11</v>
      </c>
      <c r="U415">
        <v>50</v>
      </c>
      <c r="V415" t="s">
        <v>62</v>
      </c>
      <c r="W415" t="s">
        <v>63</v>
      </c>
      <c r="X415" t="s">
        <v>521</v>
      </c>
      <c r="Y415" t="s">
        <v>53</v>
      </c>
      <c r="Z415" t="s">
        <v>2138</v>
      </c>
      <c r="AB415" t="s">
        <v>2139</v>
      </c>
      <c r="AC415" t="s">
        <v>2140</v>
      </c>
      <c r="AD415" t="s">
        <v>2141</v>
      </c>
      <c r="AE415" t="s">
        <v>54</v>
      </c>
      <c r="AF415" t="s">
        <v>46</v>
      </c>
      <c r="AG415" t="s">
        <v>70</v>
      </c>
      <c r="AL415">
        <v>12</v>
      </c>
      <c r="AM415" t="s">
        <v>369</v>
      </c>
      <c r="AN415">
        <v>124</v>
      </c>
      <c r="AO415">
        <v>38.324391642999998</v>
      </c>
      <c r="AP415">
        <v>-84.203169240999998</v>
      </c>
      <c r="AQ415" t="s">
        <v>58</v>
      </c>
      <c r="AT415" t="s">
        <v>2142</v>
      </c>
      <c r="AU415">
        <v>1.2E-2</v>
      </c>
      <c r="AV415" t="s">
        <v>4716</v>
      </c>
    </row>
    <row r="416" spans="1:48" x14ac:dyDescent="0.25">
      <c r="A416">
        <v>7</v>
      </c>
      <c r="B416" s="6">
        <f t="shared" si="7"/>
        <v>9</v>
      </c>
      <c r="C416" t="str">
        <f>VLOOKUP(B416,Sheet1!$A$2:$B$121,2,FALSE)</f>
        <v>Bourbon</v>
      </c>
      <c r="D416" s="2" t="s">
        <v>2143</v>
      </c>
      <c r="E416">
        <v>10007</v>
      </c>
      <c r="F416" t="s">
        <v>45</v>
      </c>
      <c r="G416" t="s">
        <v>55</v>
      </c>
      <c r="H416" t="s">
        <v>75</v>
      </c>
      <c r="I416" t="s">
        <v>48</v>
      </c>
      <c r="J416">
        <v>716</v>
      </c>
      <c r="K416">
        <v>16</v>
      </c>
      <c r="L416">
        <v>14.5</v>
      </c>
      <c r="M416" s="9">
        <v>5</v>
      </c>
      <c r="N416" s="9">
        <v>5</v>
      </c>
      <c r="O416" s="9">
        <v>6</v>
      </c>
      <c r="P416" s="8" t="s">
        <v>49</v>
      </c>
      <c r="Q416" s="7">
        <v>7</v>
      </c>
      <c r="R416">
        <v>1920</v>
      </c>
      <c r="T416">
        <v>3.11</v>
      </c>
      <c r="U416">
        <v>37.700000000000003</v>
      </c>
      <c r="V416" t="s">
        <v>76</v>
      </c>
      <c r="W416" t="s">
        <v>77</v>
      </c>
      <c r="X416" t="s">
        <v>52</v>
      </c>
      <c r="Y416" t="s">
        <v>99</v>
      </c>
      <c r="AB416" t="s">
        <v>2144</v>
      </c>
      <c r="AC416" t="s">
        <v>2145</v>
      </c>
      <c r="AD416" t="s">
        <v>2146</v>
      </c>
      <c r="AE416" t="s">
        <v>82</v>
      </c>
      <c r="AF416" t="s">
        <v>46</v>
      </c>
      <c r="AG416" t="s">
        <v>70</v>
      </c>
      <c r="AL416">
        <v>8</v>
      </c>
      <c r="AN416">
        <v>44.75</v>
      </c>
      <c r="AO416">
        <v>38.118516667000002</v>
      </c>
      <c r="AP416">
        <v>-84.347449999999995</v>
      </c>
      <c r="AQ416" t="s">
        <v>72</v>
      </c>
      <c r="AT416" t="s">
        <v>2147</v>
      </c>
      <c r="AU416">
        <v>1.57</v>
      </c>
      <c r="AV416" t="s">
        <v>4716</v>
      </c>
    </row>
    <row r="417" spans="1:48" x14ac:dyDescent="0.25">
      <c r="A417">
        <v>7</v>
      </c>
      <c r="B417" s="6">
        <f t="shared" si="7"/>
        <v>9</v>
      </c>
      <c r="C417" t="str">
        <f>VLOOKUP(B417,Sheet1!$A$2:$B$121,2,FALSE)</f>
        <v>Bourbon</v>
      </c>
      <c r="D417" s="2" t="s">
        <v>2148</v>
      </c>
      <c r="F417" t="s">
        <v>45</v>
      </c>
      <c r="G417" t="s">
        <v>55</v>
      </c>
      <c r="H417" t="s">
        <v>75</v>
      </c>
      <c r="I417" t="s">
        <v>143</v>
      </c>
      <c r="J417">
        <v>2362.5</v>
      </c>
      <c r="K417">
        <v>37.5</v>
      </c>
      <c r="L417">
        <v>27.33</v>
      </c>
      <c r="M417" s="9">
        <v>5</v>
      </c>
      <c r="N417" s="9">
        <v>6</v>
      </c>
      <c r="O417" s="9">
        <v>5</v>
      </c>
      <c r="P417" s="8" t="s">
        <v>49</v>
      </c>
      <c r="Q417" s="7">
        <v>7</v>
      </c>
      <c r="R417">
        <v>1953</v>
      </c>
      <c r="S417">
        <v>1883</v>
      </c>
      <c r="T417">
        <v>1.24</v>
      </c>
      <c r="U417">
        <v>45.3</v>
      </c>
      <c r="V417" t="s">
        <v>50</v>
      </c>
      <c r="W417" t="s">
        <v>565</v>
      </c>
      <c r="X417" t="s">
        <v>64</v>
      </c>
      <c r="Y417" t="s">
        <v>315</v>
      </c>
      <c r="AB417" t="s">
        <v>2149</v>
      </c>
      <c r="AC417" t="s">
        <v>2150</v>
      </c>
      <c r="AD417" t="s">
        <v>2151</v>
      </c>
      <c r="AE417" t="s">
        <v>569</v>
      </c>
      <c r="AF417" t="s">
        <v>46</v>
      </c>
      <c r="AG417" t="s">
        <v>70</v>
      </c>
      <c r="AL417">
        <v>15</v>
      </c>
      <c r="AN417">
        <v>63</v>
      </c>
      <c r="AO417">
        <v>38.209949453</v>
      </c>
      <c r="AP417">
        <v>-84.248063498999997</v>
      </c>
      <c r="AQ417" t="s">
        <v>58</v>
      </c>
      <c r="AT417" t="s">
        <v>2152</v>
      </c>
      <c r="AU417">
        <v>0.124</v>
      </c>
      <c r="AV417" t="s">
        <v>4717</v>
      </c>
    </row>
    <row r="418" spans="1:48" x14ac:dyDescent="0.25">
      <c r="A418">
        <v>7</v>
      </c>
      <c r="B418" s="6">
        <f t="shared" si="7"/>
        <v>9</v>
      </c>
      <c r="C418" t="str">
        <f>VLOOKUP(B418,Sheet1!$A$2:$B$121,2,FALSE)</f>
        <v>Bourbon</v>
      </c>
      <c r="D418" s="2" t="s">
        <v>2153</v>
      </c>
      <c r="E418">
        <v>10008</v>
      </c>
      <c r="F418" t="s">
        <v>60</v>
      </c>
      <c r="G418" t="s">
        <v>55</v>
      </c>
      <c r="H418" t="s">
        <v>75</v>
      </c>
      <c r="I418" t="s">
        <v>48</v>
      </c>
      <c r="J418">
        <v>1238.3910000000001</v>
      </c>
      <c r="K418">
        <v>16.079999999999998</v>
      </c>
      <c r="L418">
        <v>17</v>
      </c>
      <c r="M418" s="9">
        <v>6</v>
      </c>
      <c r="N418" s="9">
        <v>6</v>
      </c>
      <c r="O418" s="9">
        <v>4</v>
      </c>
      <c r="P418" s="8" t="s">
        <v>49</v>
      </c>
      <c r="Q418" s="7">
        <v>7</v>
      </c>
      <c r="R418">
        <v>1930</v>
      </c>
      <c r="S418">
        <v>68</v>
      </c>
      <c r="T418">
        <v>3.73</v>
      </c>
      <c r="U418">
        <v>17.5</v>
      </c>
      <c r="V418" t="s">
        <v>62</v>
      </c>
      <c r="W418" t="s">
        <v>77</v>
      </c>
      <c r="X418" t="s">
        <v>521</v>
      </c>
      <c r="Y418" t="s">
        <v>99</v>
      </c>
      <c r="Z418" t="s">
        <v>2154</v>
      </c>
      <c r="AB418" t="s">
        <v>2155</v>
      </c>
      <c r="AC418" t="s">
        <v>2150</v>
      </c>
      <c r="AD418" t="s">
        <v>2156</v>
      </c>
      <c r="AE418" t="s">
        <v>557</v>
      </c>
      <c r="AF418" t="s">
        <v>46</v>
      </c>
      <c r="AG418" t="s">
        <v>70</v>
      </c>
      <c r="AL418">
        <v>9</v>
      </c>
      <c r="AN418">
        <v>77</v>
      </c>
      <c r="AO418">
        <v>38.277868478999999</v>
      </c>
      <c r="AP418">
        <v>-84.279530108000003</v>
      </c>
      <c r="AQ418" t="s">
        <v>72</v>
      </c>
      <c r="AT418" t="s">
        <v>2157</v>
      </c>
      <c r="AU418">
        <v>4.9829999999999997</v>
      </c>
      <c r="AV418" t="s">
        <v>4717</v>
      </c>
    </row>
    <row r="419" spans="1:48" x14ac:dyDescent="0.25">
      <c r="A419">
        <v>7</v>
      </c>
      <c r="B419" s="6">
        <f t="shared" si="7"/>
        <v>11</v>
      </c>
      <c r="C419" t="str">
        <f>VLOOKUP(B419,Sheet1!$A$2:$B$121,2,FALSE)</f>
        <v>Boyle</v>
      </c>
      <c r="D419" s="2" t="s">
        <v>2158</v>
      </c>
      <c r="E419">
        <v>242.01</v>
      </c>
      <c r="F419" t="s">
        <v>45</v>
      </c>
      <c r="G419" t="s">
        <v>55</v>
      </c>
      <c r="H419" t="s">
        <v>47</v>
      </c>
      <c r="I419" t="s">
        <v>48</v>
      </c>
      <c r="J419">
        <v>3593.7</v>
      </c>
      <c r="K419">
        <v>36.299999999999997</v>
      </c>
      <c r="L419">
        <v>50</v>
      </c>
      <c r="M419" s="9">
        <v>5</v>
      </c>
      <c r="N419" s="9">
        <v>6</v>
      </c>
      <c r="O419" s="9">
        <v>5</v>
      </c>
      <c r="P419" s="8" t="s">
        <v>49</v>
      </c>
      <c r="Q419" s="7">
        <v>7</v>
      </c>
      <c r="R419">
        <v>1934</v>
      </c>
      <c r="S419">
        <v>1294</v>
      </c>
      <c r="T419">
        <v>5.46</v>
      </c>
      <c r="U419">
        <v>67.2</v>
      </c>
      <c r="V419" t="s">
        <v>50</v>
      </c>
      <c r="W419" t="s">
        <v>51</v>
      </c>
      <c r="X419" t="s">
        <v>64</v>
      </c>
      <c r="Y419" t="s">
        <v>315</v>
      </c>
      <c r="Z419" t="s">
        <v>2159</v>
      </c>
      <c r="AB419" t="s">
        <v>1415</v>
      </c>
      <c r="AC419" t="s">
        <v>2160</v>
      </c>
      <c r="AD419" t="s">
        <v>2161</v>
      </c>
      <c r="AE419" t="s">
        <v>54</v>
      </c>
      <c r="AF419" t="s">
        <v>55</v>
      </c>
      <c r="AG419" t="s">
        <v>56</v>
      </c>
      <c r="AM419" t="s">
        <v>57</v>
      </c>
      <c r="AN419">
        <v>99</v>
      </c>
      <c r="AO419">
        <v>37.650403857999997</v>
      </c>
      <c r="AP419">
        <v>-84.951443452000007</v>
      </c>
      <c r="AQ419" t="s">
        <v>83</v>
      </c>
      <c r="AR419" t="s">
        <v>666</v>
      </c>
      <c r="AS419" s="1">
        <v>401769</v>
      </c>
      <c r="AT419" t="s">
        <v>2162</v>
      </c>
      <c r="AU419">
        <v>6.4089999999999998</v>
      </c>
      <c r="AV419" t="s">
        <v>4716</v>
      </c>
    </row>
    <row r="420" spans="1:48" x14ac:dyDescent="0.25">
      <c r="A420">
        <v>7</v>
      </c>
      <c r="B420" s="6">
        <f t="shared" si="7"/>
        <v>11</v>
      </c>
      <c r="C420" t="str">
        <f>VLOOKUP(B420,Sheet1!$A$2:$B$121,2,FALSE)</f>
        <v>Boyle</v>
      </c>
      <c r="D420" s="2" t="s">
        <v>2163</v>
      </c>
      <c r="F420" t="s">
        <v>45</v>
      </c>
      <c r="G420" t="s">
        <v>55</v>
      </c>
      <c r="H420" t="s">
        <v>75</v>
      </c>
      <c r="I420" t="s">
        <v>48</v>
      </c>
      <c r="J420">
        <v>819</v>
      </c>
      <c r="K420">
        <v>15.75</v>
      </c>
      <c r="L420">
        <v>14</v>
      </c>
      <c r="M420" s="9">
        <v>7</v>
      </c>
      <c r="N420" s="9">
        <v>6</v>
      </c>
      <c r="O420" s="9">
        <v>6</v>
      </c>
      <c r="P420" s="8" t="s">
        <v>49</v>
      </c>
      <c r="Q420" s="7">
        <v>7</v>
      </c>
      <c r="R420">
        <v>1935</v>
      </c>
      <c r="S420">
        <v>112</v>
      </c>
      <c r="T420">
        <v>5</v>
      </c>
      <c r="U420">
        <v>27.4</v>
      </c>
      <c r="V420" t="s">
        <v>76</v>
      </c>
      <c r="W420" t="s">
        <v>77</v>
      </c>
      <c r="X420" t="s">
        <v>52</v>
      </c>
      <c r="Y420" t="s">
        <v>99</v>
      </c>
      <c r="AB420" t="s">
        <v>2164</v>
      </c>
      <c r="AC420" t="s">
        <v>2165</v>
      </c>
      <c r="AD420" t="s">
        <v>2166</v>
      </c>
      <c r="AE420" t="s">
        <v>82</v>
      </c>
      <c r="AF420" t="s">
        <v>46</v>
      </c>
      <c r="AG420" t="s">
        <v>70</v>
      </c>
      <c r="AL420">
        <v>7</v>
      </c>
      <c r="AN420">
        <v>52</v>
      </c>
      <c r="AO420">
        <v>37.547708376000003</v>
      </c>
      <c r="AP420">
        <v>-84.912816458999998</v>
      </c>
      <c r="AQ420" t="s">
        <v>72</v>
      </c>
      <c r="AT420" t="s">
        <v>2167</v>
      </c>
      <c r="AU420">
        <v>0.04</v>
      </c>
      <c r="AV420" t="s">
        <v>4716</v>
      </c>
    </row>
    <row r="421" spans="1:48" x14ac:dyDescent="0.25">
      <c r="A421">
        <v>7</v>
      </c>
      <c r="B421" s="6">
        <f t="shared" si="7"/>
        <v>11</v>
      </c>
      <c r="C421" t="str">
        <f>VLOOKUP(B421,Sheet1!$A$2:$B$121,2,FALSE)</f>
        <v>Boyle</v>
      </c>
      <c r="D421" s="2" t="s">
        <v>2168</v>
      </c>
      <c r="F421" t="s">
        <v>45</v>
      </c>
      <c r="G421" t="s">
        <v>55</v>
      </c>
      <c r="H421" t="s">
        <v>75</v>
      </c>
      <c r="I421" t="s">
        <v>48</v>
      </c>
      <c r="J421">
        <v>2161.5990000000002</v>
      </c>
      <c r="K421">
        <v>19.3</v>
      </c>
      <c r="L421">
        <v>17</v>
      </c>
      <c r="M421" s="9">
        <v>5</v>
      </c>
      <c r="N421" s="9">
        <v>6</v>
      </c>
      <c r="O421" s="9">
        <v>7</v>
      </c>
      <c r="P421" s="8" t="s">
        <v>49</v>
      </c>
      <c r="Q421" s="7">
        <v>7</v>
      </c>
      <c r="R421">
        <v>1935</v>
      </c>
      <c r="S421">
        <v>112</v>
      </c>
      <c r="T421">
        <v>5.23</v>
      </c>
      <c r="U421">
        <v>34</v>
      </c>
      <c r="V421" t="s">
        <v>76</v>
      </c>
      <c r="W421" t="s">
        <v>77</v>
      </c>
      <c r="X421" t="s">
        <v>52</v>
      </c>
      <c r="Y421" t="s">
        <v>99</v>
      </c>
      <c r="AB421" t="s">
        <v>2169</v>
      </c>
      <c r="AC421" t="s">
        <v>1999</v>
      </c>
      <c r="AD421" t="s">
        <v>2170</v>
      </c>
      <c r="AE421" t="s">
        <v>557</v>
      </c>
      <c r="AF421" t="s">
        <v>46</v>
      </c>
      <c r="AG421" t="s">
        <v>70</v>
      </c>
      <c r="AL421">
        <v>9</v>
      </c>
      <c r="AN421">
        <v>112</v>
      </c>
      <c r="AO421">
        <v>37.702611681</v>
      </c>
      <c r="AP421">
        <v>-84.777859906000003</v>
      </c>
      <c r="AQ421" t="s">
        <v>58</v>
      </c>
      <c r="AT421" t="s">
        <v>2171</v>
      </c>
      <c r="AU421">
        <v>1.284</v>
      </c>
      <c r="AV421" t="s">
        <v>4717</v>
      </c>
    </row>
    <row r="422" spans="1:48" x14ac:dyDescent="0.25">
      <c r="A422">
        <v>7</v>
      </c>
      <c r="B422" s="6">
        <f t="shared" si="7"/>
        <v>25</v>
      </c>
      <c r="C422" t="str">
        <f>VLOOKUP(B422,Sheet1!$A$2:$B$121,2,FALSE)</f>
        <v>Clark</v>
      </c>
      <c r="D422" s="2" t="s">
        <v>2172</v>
      </c>
      <c r="F422" t="s">
        <v>45</v>
      </c>
      <c r="G422" t="s">
        <v>55</v>
      </c>
      <c r="H422" t="s">
        <v>47</v>
      </c>
      <c r="I422" t="s">
        <v>48</v>
      </c>
      <c r="J422">
        <v>7875</v>
      </c>
      <c r="K422">
        <v>25</v>
      </c>
      <c r="L422">
        <v>21</v>
      </c>
      <c r="M422" s="9">
        <v>6</v>
      </c>
      <c r="N422" s="9">
        <v>5</v>
      </c>
      <c r="O422" s="9">
        <v>6</v>
      </c>
      <c r="P422" s="8" t="s">
        <v>49</v>
      </c>
      <c r="Q422" s="7">
        <v>7</v>
      </c>
      <c r="R422">
        <v>1932</v>
      </c>
      <c r="S422">
        <v>876</v>
      </c>
      <c r="T422">
        <v>6.84</v>
      </c>
      <c r="U422">
        <v>44.8</v>
      </c>
      <c r="V422" t="s">
        <v>50</v>
      </c>
      <c r="W422" t="s">
        <v>63</v>
      </c>
      <c r="X422" t="s">
        <v>52</v>
      </c>
      <c r="Y422" t="s">
        <v>53</v>
      </c>
      <c r="Z422" t="s">
        <v>2173</v>
      </c>
      <c r="AA422" t="s">
        <v>2174</v>
      </c>
      <c r="AB422" t="s">
        <v>2175</v>
      </c>
      <c r="AC422" t="s">
        <v>1294</v>
      </c>
      <c r="AD422" t="s">
        <v>2176</v>
      </c>
      <c r="AE422" t="s">
        <v>54</v>
      </c>
      <c r="AF422" t="s">
        <v>46</v>
      </c>
      <c r="AG422" t="s">
        <v>70</v>
      </c>
      <c r="AL422">
        <v>22</v>
      </c>
      <c r="AM422" t="s">
        <v>312</v>
      </c>
      <c r="AN422">
        <v>315</v>
      </c>
      <c r="AO422">
        <v>37.822062117999998</v>
      </c>
      <c r="AP422">
        <v>-84.069522391000007</v>
      </c>
      <c r="AQ422" t="s">
        <v>58</v>
      </c>
      <c r="AT422" t="s">
        <v>2177</v>
      </c>
      <c r="AU422">
        <v>1.4999999999999999E-2</v>
      </c>
      <c r="AV422" t="s">
        <v>4716</v>
      </c>
    </row>
    <row r="423" spans="1:48" x14ac:dyDescent="0.25">
      <c r="A423">
        <v>7</v>
      </c>
      <c r="B423" s="6">
        <f t="shared" si="7"/>
        <v>25</v>
      </c>
      <c r="C423" t="str">
        <f>VLOOKUP(B423,Sheet1!$A$2:$B$121,2,FALSE)</f>
        <v>Clark</v>
      </c>
      <c r="D423" s="2" t="s">
        <v>2178</v>
      </c>
      <c r="F423" t="s">
        <v>45</v>
      </c>
      <c r="G423" t="s">
        <v>55</v>
      </c>
      <c r="H423" t="s">
        <v>47</v>
      </c>
      <c r="I423" t="s">
        <v>137</v>
      </c>
      <c r="J423">
        <v>2475</v>
      </c>
      <c r="K423">
        <v>27.5</v>
      </c>
      <c r="L423">
        <v>23</v>
      </c>
      <c r="M423" s="9">
        <v>6</v>
      </c>
      <c r="N423" s="9">
        <v>5</v>
      </c>
      <c r="O423" s="9">
        <v>6</v>
      </c>
      <c r="P423" s="8" t="s">
        <v>49</v>
      </c>
      <c r="Q423" s="7">
        <v>7</v>
      </c>
      <c r="R423">
        <v>1970</v>
      </c>
      <c r="S423">
        <v>1619</v>
      </c>
      <c r="T423">
        <v>1.24</v>
      </c>
      <c r="U423">
        <v>32.700000000000003</v>
      </c>
      <c r="V423" t="s">
        <v>76</v>
      </c>
      <c r="W423" t="s">
        <v>63</v>
      </c>
      <c r="X423" t="s">
        <v>329</v>
      </c>
      <c r="Y423" t="s">
        <v>330</v>
      </c>
      <c r="Z423" t="s">
        <v>331</v>
      </c>
      <c r="AB423" t="s">
        <v>2179</v>
      </c>
      <c r="AC423" t="s">
        <v>803</v>
      </c>
      <c r="AD423" t="s">
        <v>2180</v>
      </c>
      <c r="AE423" t="s">
        <v>54</v>
      </c>
      <c r="AF423" t="s">
        <v>46</v>
      </c>
      <c r="AG423" t="s">
        <v>70</v>
      </c>
      <c r="AL423">
        <v>15</v>
      </c>
      <c r="AM423" t="s">
        <v>71</v>
      </c>
      <c r="AN423">
        <v>90</v>
      </c>
      <c r="AO423">
        <v>37.982624215000001</v>
      </c>
      <c r="AP423">
        <v>-84.173387527000003</v>
      </c>
      <c r="AQ423" t="s">
        <v>58</v>
      </c>
      <c r="AT423" t="s">
        <v>2181</v>
      </c>
      <c r="AU423">
        <v>0.53700000000000003</v>
      </c>
      <c r="AV423" t="s">
        <v>4717</v>
      </c>
    </row>
    <row r="424" spans="1:48" x14ac:dyDescent="0.25">
      <c r="A424">
        <v>7</v>
      </c>
      <c r="B424" s="6">
        <f t="shared" si="7"/>
        <v>25</v>
      </c>
      <c r="C424" t="str">
        <f>VLOOKUP(B424,Sheet1!$A$2:$B$121,2,FALSE)</f>
        <v>Clark</v>
      </c>
      <c r="D424" s="2" t="s">
        <v>2182</v>
      </c>
      <c r="F424" t="s">
        <v>45</v>
      </c>
      <c r="G424" t="s">
        <v>55</v>
      </c>
      <c r="H424" t="s">
        <v>47</v>
      </c>
      <c r="I424" t="s">
        <v>61</v>
      </c>
      <c r="J424">
        <v>1098.7560000000001</v>
      </c>
      <c r="K424">
        <v>17.079999999999998</v>
      </c>
      <c r="L424">
        <v>12</v>
      </c>
      <c r="M424" s="9">
        <v>6</v>
      </c>
      <c r="N424" s="9">
        <v>5</v>
      </c>
      <c r="O424" s="9">
        <v>5</v>
      </c>
      <c r="P424" s="8" t="s">
        <v>49</v>
      </c>
      <c r="Q424" s="7">
        <v>7</v>
      </c>
      <c r="R424">
        <v>1960</v>
      </c>
      <c r="S424">
        <v>190</v>
      </c>
      <c r="T424">
        <v>1.24</v>
      </c>
      <c r="U424">
        <v>32.700000000000003</v>
      </c>
      <c r="V424" t="s">
        <v>76</v>
      </c>
      <c r="W424" t="s">
        <v>63</v>
      </c>
      <c r="X424" t="s">
        <v>52</v>
      </c>
      <c r="Y424" t="s">
        <v>99</v>
      </c>
      <c r="AB424" t="s">
        <v>2183</v>
      </c>
      <c r="AC424" t="s">
        <v>2184</v>
      </c>
      <c r="AD424" t="s">
        <v>2185</v>
      </c>
      <c r="AE424" t="s">
        <v>54</v>
      </c>
      <c r="AF424" t="s">
        <v>46</v>
      </c>
      <c r="AG424" t="s">
        <v>70</v>
      </c>
      <c r="AL424">
        <v>12</v>
      </c>
      <c r="AM424" t="s">
        <v>71</v>
      </c>
      <c r="AN424">
        <v>64.33</v>
      </c>
      <c r="AO424">
        <v>37.900021614000003</v>
      </c>
      <c r="AP424">
        <v>-84.121958121000006</v>
      </c>
      <c r="AQ424" t="s">
        <v>58</v>
      </c>
      <c r="AT424" t="s">
        <v>2181</v>
      </c>
      <c r="AU424">
        <v>10.923999999999999</v>
      </c>
      <c r="AV424" t="s">
        <v>4716</v>
      </c>
    </row>
    <row r="425" spans="1:48" x14ac:dyDescent="0.25">
      <c r="A425">
        <v>7</v>
      </c>
      <c r="B425" s="6">
        <f t="shared" si="7"/>
        <v>25</v>
      </c>
      <c r="C425" t="str">
        <f>VLOOKUP(B425,Sheet1!$A$2:$B$121,2,FALSE)</f>
        <v>Clark</v>
      </c>
      <c r="D425" s="2" t="s">
        <v>2186</v>
      </c>
      <c r="F425" t="s">
        <v>45</v>
      </c>
      <c r="G425" t="s">
        <v>55</v>
      </c>
      <c r="H425" t="s">
        <v>47</v>
      </c>
      <c r="I425" t="s">
        <v>143</v>
      </c>
      <c r="J425">
        <v>700</v>
      </c>
      <c r="K425">
        <v>20</v>
      </c>
      <c r="L425">
        <v>18</v>
      </c>
      <c r="M425" s="9">
        <v>6</v>
      </c>
      <c r="N425" s="9">
        <v>5</v>
      </c>
      <c r="O425" s="9">
        <v>5</v>
      </c>
      <c r="P425" s="8" t="s">
        <v>49</v>
      </c>
      <c r="Q425" s="7">
        <v>7</v>
      </c>
      <c r="R425">
        <v>1950</v>
      </c>
      <c r="S425">
        <v>676</v>
      </c>
      <c r="T425">
        <v>1.86</v>
      </c>
      <c r="U425">
        <v>36.4</v>
      </c>
      <c r="V425" t="s">
        <v>76</v>
      </c>
      <c r="W425" t="s">
        <v>63</v>
      </c>
      <c r="X425" t="s">
        <v>52</v>
      </c>
      <c r="Y425" t="s">
        <v>99</v>
      </c>
      <c r="AB425" t="s">
        <v>2187</v>
      </c>
      <c r="AC425" t="s">
        <v>2188</v>
      </c>
      <c r="AD425" t="s">
        <v>2189</v>
      </c>
      <c r="AE425" t="s">
        <v>54</v>
      </c>
      <c r="AF425" t="s">
        <v>46</v>
      </c>
      <c r="AG425" t="s">
        <v>70</v>
      </c>
      <c r="AL425">
        <v>13</v>
      </c>
      <c r="AM425" t="s">
        <v>71</v>
      </c>
      <c r="AN425">
        <v>35</v>
      </c>
      <c r="AO425">
        <v>37.878691859</v>
      </c>
      <c r="AP425">
        <v>-84.041130852999999</v>
      </c>
      <c r="AQ425" t="s">
        <v>58</v>
      </c>
      <c r="AT425" t="s">
        <v>2190</v>
      </c>
      <c r="AU425">
        <v>1.7410000000000001</v>
      </c>
      <c r="AV425" t="s">
        <v>4716</v>
      </c>
    </row>
    <row r="426" spans="1:48" x14ac:dyDescent="0.25">
      <c r="A426">
        <v>7</v>
      </c>
      <c r="B426" s="6">
        <f t="shared" si="7"/>
        <v>25</v>
      </c>
      <c r="C426" t="str">
        <f>VLOOKUP(B426,Sheet1!$A$2:$B$121,2,FALSE)</f>
        <v>Clark</v>
      </c>
      <c r="D426" s="2" t="s">
        <v>2191</v>
      </c>
      <c r="F426" t="s">
        <v>60</v>
      </c>
      <c r="G426" t="s">
        <v>55</v>
      </c>
      <c r="H426" t="s">
        <v>75</v>
      </c>
      <c r="I426" t="s">
        <v>48</v>
      </c>
      <c r="J426">
        <v>1494</v>
      </c>
      <c r="K426">
        <v>18</v>
      </c>
      <c r="L426">
        <v>12</v>
      </c>
      <c r="M426" s="9">
        <v>5</v>
      </c>
      <c r="N426" s="9">
        <v>4</v>
      </c>
      <c r="O426" s="9">
        <v>6</v>
      </c>
      <c r="P426" s="8" t="s">
        <v>49</v>
      </c>
      <c r="Q426" s="7">
        <v>7</v>
      </c>
      <c r="R426">
        <v>1919</v>
      </c>
      <c r="S426">
        <v>374</v>
      </c>
      <c r="T426">
        <v>6.84</v>
      </c>
      <c r="U426">
        <v>23.9</v>
      </c>
      <c r="V426" t="s">
        <v>76</v>
      </c>
      <c r="W426" t="s">
        <v>77</v>
      </c>
      <c r="X426" t="s">
        <v>52</v>
      </c>
      <c r="Y426" t="s">
        <v>99</v>
      </c>
      <c r="AB426" t="s">
        <v>803</v>
      </c>
      <c r="AC426" t="s">
        <v>2192</v>
      </c>
      <c r="AD426" t="s">
        <v>2193</v>
      </c>
      <c r="AE426" t="s">
        <v>557</v>
      </c>
      <c r="AF426" t="s">
        <v>46</v>
      </c>
      <c r="AG426" t="s">
        <v>70</v>
      </c>
      <c r="AL426">
        <v>15</v>
      </c>
      <c r="AN426">
        <v>83</v>
      </c>
      <c r="AO426">
        <v>37.871961353000003</v>
      </c>
      <c r="AP426">
        <v>-84.072681099999997</v>
      </c>
      <c r="AQ426" t="s">
        <v>72</v>
      </c>
      <c r="AT426" t="s">
        <v>2194</v>
      </c>
      <c r="AU426">
        <v>0.19600000000000001</v>
      </c>
      <c r="AV426" t="s">
        <v>4717</v>
      </c>
    </row>
    <row r="427" spans="1:48" x14ac:dyDescent="0.25">
      <c r="A427">
        <v>7</v>
      </c>
      <c r="B427" s="6">
        <f t="shared" si="7"/>
        <v>34</v>
      </c>
      <c r="C427" t="str">
        <f>VLOOKUP(B427,Sheet1!$A$2:$B$121,2,FALSE)</f>
        <v>Fayette</v>
      </c>
      <c r="D427" s="2" t="s">
        <v>2195</v>
      </c>
      <c r="F427" t="s">
        <v>45</v>
      </c>
      <c r="G427" t="s">
        <v>55</v>
      </c>
      <c r="H427" t="s">
        <v>47</v>
      </c>
      <c r="I427" t="s">
        <v>837</v>
      </c>
      <c r="J427">
        <v>7700</v>
      </c>
      <c r="K427">
        <v>17.5</v>
      </c>
      <c r="L427">
        <v>20</v>
      </c>
      <c r="M427" s="9">
        <v>7</v>
      </c>
      <c r="N427" s="9">
        <v>6</v>
      </c>
      <c r="O427" s="9">
        <v>6</v>
      </c>
      <c r="P427" s="8" t="s">
        <v>49</v>
      </c>
      <c r="Q427" s="7">
        <v>7</v>
      </c>
      <c r="R427">
        <v>1871</v>
      </c>
      <c r="S427">
        <v>1668</v>
      </c>
      <c r="T427">
        <v>1.24</v>
      </c>
      <c r="U427">
        <v>48.1</v>
      </c>
      <c r="V427" t="s">
        <v>62</v>
      </c>
      <c r="W427" t="s">
        <v>63</v>
      </c>
      <c r="X427" t="s">
        <v>52</v>
      </c>
      <c r="Y427" t="s">
        <v>53</v>
      </c>
      <c r="Z427" t="s">
        <v>2196</v>
      </c>
      <c r="AA427" t="s">
        <v>2197</v>
      </c>
      <c r="AB427" t="s">
        <v>2198</v>
      </c>
      <c r="AC427" t="s">
        <v>2199</v>
      </c>
      <c r="AD427" t="s">
        <v>2200</v>
      </c>
      <c r="AE427" t="s">
        <v>54</v>
      </c>
      <c r="AF427" t="s">
        <v>46</v>
      </c>
      <c r="AG427" t="s">
        <v>70</v>
      </c>
      <c r="AL427">
        <v>15</v>
      </c>
      <c r="AM427" t="s">
        <v>369</v>
      </c>
      <c r="AN427">
        <v>440</v>
      </c>
      <c r="AO427">
        <v>37.887121790000002</v>
      </c>
      <c r="AP427">
        <v>-84.338420037000006</v>
      </c>
      <c r="AQ427" t="s">
        <v>58</v>
      </c>
      <c r="AT427" t="s">
        <v>2201</v>
      </c>
      <c r="AU427">
        <v>2.5000000000000001E-2</v>
      </c>
      <c r="AV427" t="s">
        <v>4716</v>
      </c>
    </row>
    <row r="428" spans="1:48" x14ac:dyDescent="0.25">
      <c r="A428">
        <v>7</v>
      </c>
      <c r="B428" s="6">
        <f t="shared" si="7"/>
        <v>34</v>
      </c>
      <c r="C428" t="str">
        <f>VLOOKUP(B428,Sheet1!$A$2:$B$121,2,FALSE)</f>
        <v>Fayette</v>
      </c>
      <c r="D428" s="2" t="s">
        <v>2202</v>
      </c>
      <c r="E428">
        <v>1129</v>
      </c>
      <c r="F428" t="s">
        <v>45</v>
      </c>
      <c r="G428" t="s">
        <v>55</v>
      </c>
      <c r="H428" t="s">
        <v>47</v>
      </c>
      <c r="I428" t="s">
        <v>48</v>
      </c>
      <c r="J428">
        <v>0</v>
      </c>
      <c r="K428">
        <v>0</v>
      </c>
      <c r="L428">
        <v>23.42</v>
      </c>
      <c r="M428" s="8" t="s">
        <v>49</v>
      </c>
      <c r="N428" s="8" t="s">
        <v>49</v>
      </c>
      <c r="O428" s="8" t="s">
        <v>49</v>
      </c>
      <c r="P428" s="9">
        <v>6</v>
      </c>
      <c r="Q428" s="7">
        <v>7</v>
      </c>
      <c r="R428">
        <v>1935</v>
      </c>
      <c r="S428">
        <v>9586</v>
      </c>
      <c r="T428">
        <v>4.97</v>
      </c>
      <c r="U428">
        <v>93.4</v>
      </c>
      <c r="V428" t="s">
        <v>62</v>
      </c>
      <c r="W428" t="s">
        <v>51</v>
      </c>
      <c r="X428" t="s">
        <v>64</v>
      </c>
      <c r="Y428" t="s">
        <v>65</v>
      </c>
      <c r="AB428" t="s">
        <v>2203</v>
      </c>
      <c r="AC428" t="s">
        <v>2204</v>
      </c>
      <c r="AD428" t="s">
        <v>2205</v>
      </c>
      <c r="AE428" t="s">
        <v>54</v>
      </c>
      <c r="AF428" t="s">
        <v>55</v>
      </c>
      <c r="AG428" t="s">
        <v>56</v>
      </c>
      <c r="AM428" t="s">
        <v>57</v>
      </c>
      <c r="AN428">
        <v>22</v>
      </c>
      <c r="AO428">
        <v>38.097640593000001</v>
      </c>
      <c r="AP428">
        <v>-84.566189957999995</v>
      </c>
      <c r="AQ428" t="s">
        <v>83</v>
      </c>
      <c r="AR428" t="s">
        <v>541</v>
      </c>
      <c r="AT428" t="s">
        <v>2206</v>
      </c>
      <c r="AU428">
        <v>4.4459999999999997</v>
      </c>
      <c r="AV428" t="s">
        <v>4716</v>
      </c>
    </row>
    <row r="429" spans="1:48" x14ac:dyDescent="0.25">
      <c r="A429">
        <v>7</v>
      </c>
      <c r="B429" s="6">
        <f t="shared" si="7"/>
        <v>34</v>
      </c>
      <c r="C429" t="str">
        <f>VLOOKUP(B429,Sheet1!$A$2:$B$121,2,FALSE)</f>
        <v>Fayette</v>
      </c>
      <c r="D429" s="2" t="s">
        <v>2207</v>
      </c>
      <c r="E429">
        <v>1141</v>
      </c>
      <c r="F429" t="s">
        <v>60</v>
      </c>
      <c r="G429" t="s">
        <v>55</v>
      </c>
      <c r="H429" t="s">
        <v>75</v>
      </c>
      <c r="I429" t="s">
        <v>92</v>
      </c>
      <c r="J429">
        <v>812</v>
      </c>
      <c r="K429">
        <v>28</v>
      </c>
      <c r="L429">
        <v>20</v>
      </c>
      <c r="M429" s="9">
        <v>5</v>
      </c>
      <c r="N429" s="9">
        <v>5</v>
      </c>
      <c r="O429" s="9">
        <v>4</v>
      </c>
      <c r="P429" s="8" t="s">
        <v>49</v>
      </c>
      <c r="Q429" s="7">
        <v>7</v>
      </c>
      <c r="R429">
        <v>1945</v>
      </c>
      <c r="S429">
        <v>2578</v>
      </c>
      <c r="T429">
        <v>3.11</v>
      </c>
      <c r="U429">
        <v>20.6</v>
      </c>
      <c r="V429" t="s">
        <v>76</v>
      </c>
      <c r="W429" t="s">
        <v>77</v>
      </c>
      <c r="X429" t="s">
        <v>64</v>
      </c>
      <c r="Y429" t="s">
        <v>93</v>
      </c>
      <c r="AB429" t="s">
        <v>2208</v>
      </c>
      <c r="AC429" t="s">
        <v>2209</v>
      </c>
      <c r="AD429" t="s">
        <v>2210</v>
      </c>
      <c r="AE429" t="s">
        <v>82</v>
      </c>
      <c r="AF429" t="s">
        <v>46</v>
      </c>
      <c r="AG429" t="s">
        <v>70</v>
      </c>
      <c r="AL429">
        <v>15</v>
      </c>
      <c r="AN429">
        <v>29</v>
      </c>
      <c r="AO429">
        <v>38.050560167</v>
      </c>
      <c r="AP429">
        <v>-84.420734553000003</v>
      </c>
      <c r="AQ429" t="s">
        <v>72</v>
      </c>
      <c r="AT429" t="s">
        <v>2211</v>
      </c>
      <c r="AU429">
        <v>1.623</v>
      </c>
      <c r="AV429" t="s">
        <v>4716</v>
      </c>
    </row>
    <row r="430" spans="1:48" x14ac:dyDescent="0.25">
      <c r="A430">
        <v>7</v>
      </c>
      <c r="B430" s="6">
        <f t="shared" si="7"/>
        <v>34</v>
      </c>
      <c r="C430" t="str">
        <f>VLOOKUP(B430,Sheet1!$A$2:$B$121,2,FALSE)</f>
        <v>Fayette</v>
      </c>
      <c r="D430" s="2" t="s">
        <v>2212</v>
      </c>
      <c r="F430" t="s">
        <v>60</v>
      </c>
      <c r="G430" t="s">
        <v>55</v>
      </c>
      <c r="H430" t="s">
        <v>75</v>
      </c>
      <c r="I430" t="s">
        <v>143</v>
      </c>
      <c r="J430">
        <v>641.25</v>
      </c>
      <c r="K430">
        <v>22.5</v>
      </c>
      <c r="L430">
        <v>16.5</v>
      </c>
      <c r="M430" s="9">
        <v>6</v>
      </c>
      <c r="N430" s="9">
        <v>5</v>
      </c>
      <c r="O430" s="9">
        <v>4</v>
      </c>
      <c r="P430" s="8" t="s">
        <v>49</v>
      </c>
      <c r="Q430" s="7">
        <v>7</v>
      </c>
      <c r="R430">
        <v>1955</v>
      </c>
      <c r="S430">
        <v>234</v>
      </c>
      <c r="T430">
        <v>3.73</v>
      </c>
      <c r="U430">
        <v>20.100000000000001</v>
      </c>
      <c r="V430" t="s">
        <v>76</v>
      </c>
      <c r="W430" t="s">
        <v>77</v>
      </c>
      <c r="X430" t="s">
        <v>64</v>
      </c>
      <c r="Y430" t="s">
        <v>93</v>
      </c>
      <c r="AB430" t="s">
        <v>2213</v>
      </c>
      <c r="AC430" t="s">
        <v>389</v>
      </c>
      <c r="AD430" t="s">
        <v>2214</v>
      </c>
      <c r="AE430" t="s">
        <v>82</v>
      </c>
      <c r="AF430" t="s">
        <v>46</v>
      </c>
      <c r="AG430" t="s">
        <v>70</v>
      </c>
      <c r="AL430">
        <v>9</v>
      </c>
      <c r="AN430">
        <v>28.5</v>
      </c>
      <c r="AO430">
        <v>38.177515864</v>
      </c>
      <c r="AP430">
        <v>-84.375739584000002</v>
      </c>
      <c r="AQ430" t="s">
        <v>72</v>
      </c>
      <c r="AT430" t="s">
        <v>2215</v>
      </c>
      <c r="AU430">
        <v>1.601</v>
      </c>
      <c r="AV430" t="s">
        <v>4716</v>
      </c>
    </row>
    <row r="431" spans="1:48" x14ac:dyDescent="0.25">
      <c r="A431">
        <v>7</v>
      </c>
      <c r="B431" s="6">
        <f t="shared" si="7"/>
        <v>34</v>
      </c>
      <c r="C431" t="str">
        <f>VLOOKUP(B431,Sheet1!$A$2:$B$121,2,FALSE)</f>
        <v>Fayette</v>
      </c>
      <c r="D431" s="2" t="s">
        <v>2216</v>
      </c>
      <c r="E431">
        <v>10009</v>
      </c>
      <c r="F431" t="s">
        <v>60</v>
      </c>
      <c r="G431" t="s">
        <v>55</v>
      </c>
      <c r="H431" t="s">
        <v>75</v>
      </c>
      <c r="I431" t="s">
        <v>137</v>
      </c>
      <c r="J431">
        <v>1011.978</v>
      </c>
      <c r="K431">
        <v>15.33</v>
      </c>
      <c r="L431">
        <v>14</v>
      </c>
      <c r="M431" s="9">
        <v>5</v>
      </c>
      <c r="N431" s="9">
        <v>6</v>
      </c>
      <c r="O431" s="9">
        <v>4</v>
      </c>
      <c r="P431" s="8" t="s">
        <v>49</v>
      </c>
      <c r="Q431" s="7">
        <v>7</v>
      </c>
      <c r="R431">
        <v>1970</v>
      </c>
      <c r="S431">
        <v>70</v>
      </c>
      <c r="T431">
        <v>3.11</v>
      </c>
      <c r="U431">
        <v>25.4</v>
      </c>
      <c r="V431" t="s">
        <v>76</v>
      </c>
      <c r="W431" t="s">
        <v>77</v>
      </c>
      <c r="X431" t="s">
        <v>329</v>
      </c>
      <c r="Y431" t="s">
        <v>330</v>
      </c>
      <c r="AB431" t="s">
        <v>2217</v>
      </c>
      <c r="AC431" t="s">
        <v>2218</v>
      </c>
      <c r="AD431" t="s">
        <v>2219</v>
      </c>
      <c r="AE431" t="s">
        <v>82</v>
      </c>
      <c r="AF431" t="s">
        <v>46</v>
      </c>
      <c r="AG431" t="s">
        <v>70</v>
      </c>
      <c r="AL431">
        <v>15</v>
      </c>
      <c r="AN431">
        <v>66</v>
      </c>
      <c r="AO431">
        <v>37.927865199999999</v>
      </c>
      <c r="AP431">
        <v>-84.342890796000006</v>
      </c>
      <c r="AQ431" t="s">
        <v>72</v>
      </c>
      <c r="AT431" t="s">
        <v>2220</v>
      </c>
      <c r="AU431">
        <v>0.71399999999999997</v>
      </c>
      <c r="AV431" t="s">
        <v>4716</v>
      </c>
    </row>
    <row r="432" spans="1:48" x14ac:dyDescent="0.25">
      <c r="A432">
        <v>7</v>
      </c>
      <c r="B432" s="6">
        <f t="shared" si="7"/>
        <v>34</v>
      </c>
      <c r="C432" t="str">
        <f>VLOOKUP(B432,Sheet1!$A$2:$B$121,2,FALSE)</f>
        <v>Fayette</v>
      </c>
      <c r="D432" s="2" t="s">
        <v>2221</v>
      </c>
      <c r="E432">
        <v>1132</v>
      </c>
      <c r="F432" t="s">
        <v>60</v>
      </c>
      <c r="G432" t="s">
        <v>55</v>
      </c>
      <c r="H432" t="s">
        <v>75</v>
      </c>
      <c r="I432" t="s">
        <v>137</v>
      </c>
      <c r="J432">
        <v>1261.125</v>
      </c>
      <c r="K432">
        <v>42.75</v>
      </c>
      <c r="L432">
        <v>40</v>
      </c>
      <c r="M432" s="9">
        <v>5</v>
      </c>
      <c r="N432" s="9">
        <v>3</v>
      </c>
      <c r="O432" s="9">
        <v>4</v>
      </c>
      <c r="P432" s="8" t="s">
        <v>49</v>
      </c>
      <c r="Q432" s="7">
        <v>7</v>
      </c>
      <c r="R432">
        <v>1970</v>
      </c>
      <c r="S432">
        <v>5124</v>
      </c>
      <c r="T432">
        <v>1.24</v>
      </c>
      <c r="U432">
        <v>35.1</v>
      </c>
      <c r="V432" t="s">
        <v>76</v>
      </c>
      <c r="W432" t="s">
        <v>565</v>
      </c>
      <c r="X432" t="s">
        <v>329</v>
      </c>
      <c r="Y432" t="s">
        <v>330</v>
      </c>
      <c r="AB432" t="s">
        <v>2222</v>
      </c>
      <c r="AC432" t="s">
        <v>2223</v>
      </c>
      <c r="AD432" t="s">
        <v>2224</v>
      </c>
      <c r="AE432" t="s">
        <v>82</v>
      </c>
      <c r="AF432" t="s">
        <v>46</v>
      </c>
      <c r="AG432" t="s">
        <v>70</v>
      </c>
      <c r="AL432">
        <v>3</v>
      </c>
      <c r="AN432">
        <v>29.5</v>
      </c>
      <c r="AO432">
        <v>37.993066257000002</v>
      </c>
      <c r="AP432">
        <v>-84.495405993000006</v>
      </c>
      <c r="AQ432" t="s">
        <v>72</v>
      </c>
      <c r="AR432" t="s">
        <v>541</v>
      </c>
      <c r="AS432" s="1">
        <v>43308</v>
      </c>
      <c r="AT432" t="s">
        <v>2225</v>
      </c>
      <c r="AU432">
        <v>1.6759999999999999</v>
      </c>
      <c r="AV432" t="s">
        <v>4716</v>
      </c>
    </row>
    <row r="433" spans="1:48" x14ac:dyDescent="0.25">
      <c r="A433">
        <v>7</v>
      </c>
      <c r="B433" s="6">
        <f t="shared" si="7"/>
        <v>34</v>
      </c>
      <c r="C433" t="str">
        <f>VLOOKUP(B433,Sheet1!$A$2:$B$121,2,FALSE)</f>
        <v>Fayette</v>
      </c>
      <c r="D433" s="2" t="s">
        <v>2226</v>
      </c>
      <c r="F433" t="s">
        <v>45</v>
      </c>
      <c r="G433" t="s">
        <v>55</v>
      </c>
      <c r="H433" t="s">
        <v>75</v>
      </c>
      <c r="I433" t="s">
        <v>48</v>
      </c>
      <c r="J433">
        <v>1160.999</v>
      </c>
      <c r="K433">
        <v>43</v>
      </c>
      <c r="L433">
        <v>36</v>
      </c>
      <c r="M433" s="8" t="s">
        <v>49</v>
      </c>
      <c r="N433" s="8" t="s">
        <v>49</v>
      </c>
      <c r="O433" s="8" t="s">
        <v>49</v>
      </c>
      <c r="P433" s="9">
        <v>6</v>
      </c>
      <c r="Q433" s="7">
        <v>7</v>
      </c>
      <c r="R433">
        <v>1940</v>
      </c>
      <c r="S433">
        <v>4272</v>
      </c>
      <c r="T433">
        <v>1.86</v>
      </c>
      <c r="U433">
        <v>63.5</v>
      </c>
      <c r="V433" t="s">
        <v>76</v>
      </c>
      <c r="W433" t="s">
        <v>565</v>
      </c>
      <c r="X433" t="s">
        <v>64</v>
      </c>
      <c r="Y433" t="s">
        <v>65</v>
      </c>
      <c r="AB433" t="s">
        <v>2227</v>
      </c>
      <c r="AC433" t="s">
        <v>2228</v>
      </c>
      <c r="AD433" t="s">
        <v>2229</v>
      </c>
      <c r="AE433" t="s">
        <v>82</v>
      </c>
      <c r="AF433" t="s">
        <v>46</v>
      </c>
      <c r="AG433" t="s">
        <v>70</v>
      </c>
      <c r="AL433">
        <v>15</v>
      </c>
      <c r="AN433">
        <v>27</v>
      </c>
      <c r="AO433">
        <v>38.033226878000001</v>
      </c>
      <c r="AP433">
        <v>-84.542051774000001</v>
      </c>
      <c r="AQ433" t="s">
        <v>83</v>
      </c>
      <c r="AT433" t="s">
        <v>2230</v>
      </c>
      <c r="AU433">
        <v>0.80900000000000005</v>
      </c>
      <c r="AV433" t="s">
        <v>4716</v>
      </c>
    </row>
    <row r="434" spans="1:48" x14ac:dyDescent="0.25">
      <c r="A434">
        <v>7</v>
      </c>
      <c r="B434" s="6">
        <f t="shared" si="7"/>
        <v>40</v>
      </c>
      <c r="C434" t="str">
        <f>VLOOKUP(B434,Sheet1!$A$2:$B$121,2,FALSE)</f>
        <v>Garrard</v>
      </c>
      <c r="D434" s="2" t="s">
        <v>2231</v>
      </c>
      <c r="F434" t="s">
        <v>45</v>
      </c>
      <c r="G434" t="s">
        <v>55</v>
      </c>
      <c r="H434" t="s">
        <v>47</v>
      </c>
      <c r="I434" t="s">
        <v>92</v>
      </c>
      <c r="J434">
        <v>3721.5639999999999</v>
      </c>
      <c r="K434">
        <v>24.17</v>
      </c>
      <c r="L434">
        <v>24</v>
      </c>
      <c r="M434" s="9">
        <v>6</v>
      </c>
      <c r="N434" s="9">
        <v>5</v>
      </c>
      <c r="O434" s="9">
        <v>6</v>
      </c>
      <c r="P434" s="8" t="s">
        <v>49</v>
      </c>
      <c r="Q434" s="7">
        <v>7</v>
      </c>
      <c r="R434">
        <v>1948</v>
      </c>
      <c r="S434">
        <v>3381</v>
      </c>
      <c r="T434">
        <v>1.24</v>
      </c>
      <c r="U434">
        <v>38.299999999999997</v>
      </c>
      <c r="V434" t="s">
        <v>50</v>
      </c>
      <c r="W434" t="s">
        <v>77</v>
      </c>
      <c r="X434" t="s">
        <v>52</v>
      </c>
      <c r="Y434" t="s">
        <v>99</v>
      </c>
      <c r="Z434" t="s">
        <v>2232</v>
      </c>
      <c r="AB434" t="s">
        <v>1608</v>
      </c>
      <c r="AC434" t="s">
        <v>2233</v>
      </c>
      <c r="AD434" t="s">
        <v>2234</v>
      </c>
      <c r="AE434" t="s">
        <v>54</v>
      </c>
      <c r="AF434" t="s">
        <v>46</v>
      </c>
      <c r="AG434" t="s">
        <v>70</v>
      </c>
      <c r="AH434">
        <v>17</v>
      </c>
      <c r="AI434">
        <v>18</v>
      </c>
      <c r="AJ434">
        <v>19</v>
      </c>
      <c r="AK434">
        <v>23</v>
      </c>
      <c r="AN434">
        <v>154</v>
      </c>
      <c r="AO434">
        <v>37.617951548999997</v>
      </c>
      <c r="AP434">
        <v>-84.407966986999995</v>
      </c>
      <c r="AQ434" t="s">
        <v>58</v>
      </c>
      <c r="AT434" t="s">
        <v>2235</v>
      </c>
      <c r="AU434">
        <v>0.505</v>
      </c>
      <c r="AV434" t="s">
        <v>4716</v>
      </c>
    </row>
    <row r="435" spans="1:48" x14ac:dyDescent="0.25">
      <c r="A435">
        <v>7</v>
      </c>
      <c r="B435" s="6">
        <f t="shared" si="7"/>
        <v>40</v>
      </c>
      <c r="C435" t="str">
        <f>VLOOKUP(B435,Sheet1!$A$2:$B$121,2,FALSE)</f>
        <v>Garrard</v>
      </c>
      <c r="D435" s="2" t="s">
        <v>2236</v>
      </c>
      <c r="E435">
        <v>1138</v>
      </c>
      <c r="F435" t="s">
        <v>60</v>
      </c>
      <c r="G435" t="s">
        <v>55</v>
      </c>
      <c r="H435" t="s">
        <v>47</v>
      </c>
      <c r="I435" t="s">
        <v>143</v>
      </c>
      <c r="J435">
        <v>680</v>
      </c>
      <c r="K435">
        <v>20</v>
      </c>
      <c r="L435">
        <v>19</v>
      </c>
      <c r="M435" s="9">
        <v>5</v>
      </c>
      <c r="N435" s="9">
        <v>3</v>
      </c>
      <c r="O435" s="9">
        <v>5</v>
      </c>
      <c r="P435" s="8" t="s">
        <v>49</v>
      </c>
      <c r="Q435" s="7">
        <v>7</v>
      </c>
      <c r="R435">
        <v>1950</v>
      </c>
      <c r="S435">
        <v>575</v>
      </c>
      <c r="T435">
        <v>1.86</v>
      </c>
      <c r="U435">
        <v>19.899999999999999</v>
      </c>
      <c r="V435" t="s">
        <v>76</v>
      </c>
      <c r="W435" t="s">
        <v>63</v>
      </c>
      <c r="X435" t="s">
        <v>442</v>
      </c>
      <c r="Y435" t="s">
        <v>99</v>
      </c>
      <c r="AB435" t="s">
        <v>2237</v>
      </c>
      <c r="AC435" t="s">
        <v>2238</v>
      </c>
      <c r="AD435" t="s">
        <v>2239</v>
      </c>
      <c r="AE435" t="s">
        <v>54</v>
      </c>
      <c r="AF435" t="s">
        <v>46</v>
      </c>
      <c r="AG435" t="s">
        <v>70</v>
      </c>
      <c r="AM435" t="s">
        <v>71</v>
      </c>
      <c r="AN435">
        <v>34</v>
      </c>
      <c r="AO435">
        <v>37.589753389999998</v>
      </c>
      <c r="AP435">
        <v>-84.546574070999995</v>
      </c>
      <c r="AQ435" t="s">
        <v>72</v>
      </c>
      <c r="AT435" t="s">
        <v>2240</v>
      </c>
      <c r="AU435">
        <v>1.7649999999999999</v>
      </c>
      <c r="AV435" t="s">
        <v>4716</v>
      </c>
    </row>
    <row r="436" spans="1:48" x14ac:dyDescent="0.25">
      <c r="A436">
        <v>7</v>
      </c>
      <c r="B436" s="6">
        <f t="shared" si="7"/>
        <v>40</v>
      </c>
      <c r="C436" t="str">
        <f>VLOOKUP(B436,Sheet1!$A$2:$B$121,2,FALSE)</f>
        <v>Garrard</v>
      </c>
      <c r="D436" s="2" t="s">
        <v>2241</v>
      </c>
      <c r="E436">
        <v>10010</v>
      </c>
      <c r="F436" t="s">
        <v>60</v>
      </c>
      <c r="G436" t="s">
        <v>55</v>
      </c>
      <c r="H436" t="s">
        <v>47</v>
      </c>
      <c r="I436" t="s">
        <v>48</v>
      </c>
      <c r="J436">
        <v>600</v>
      </c>
      <c r="K436">
        <v>20</v>
      </c>
      <c r="L436">
        <v>19</v>
      </c>
      <c r="M436" s="9">
        <v>5</v>
      </c>
      <c r="N436" s="9">
        <v>3</v>
      </c>
      <c r="O436" s="9">
        <v>5</v>
      </c>
      <c r="P436" s="8" t="s">
        <v>49</v>
      </c>
      <c r="Q436" s="7">
        <v>7</v>
      </c>
      <c r="R436">
        <v>1935</v>
      </c>
      <c r="S436">
        <v>575</v>
      </c>
      <c r="T436">
        <v>1.86</v>
      </c>
      <c r="U436">
        <v>18.600000000000001</v>
      </c>
      <c r="V436" t="s">
        <v>76</v>
      </c>
      <c r="W436" t="s">
        <v>63</v>
      </c>
      <c r="X436" t="s">
        <v>442</v>
      </c>
      <c r="Y436" t="s">
        <v>99</v>
      </c>
      <c r="AB436" t="s">
        <v>2237</v>
      </c>
      <c r="AC436" t="s">
        <v>2242</v>
      </c>
      <c r="AD436" t="s">
        <v>2243</v>
      </c>
      <c r="AE436" t="s">
        <v>54</v>
      </c>
      <c r="AF436" t="s">
        <v>46</v>
      </c>
      <c r="AG436" t="s">
        <v>70</v>
      </c>
      <c r="AL436">
        <v>3</v>
      </c>
      <c r="AM436" t="s">
        <v>71</v>
      </c>
      <c r="AN436">
        <v>30</v>
      </c>
      <c r="AO436">
        <v>37.587590028999998</v>
      </c>
      <c r="AP436">
        <v>-84.541383276000005</v>
      </c>
      <c r="AQ436" t="s">
        <v>72</v>
      </c>
      <c r="AT436" t="s">
        <v>2240</v>
      </c>
      <c r="AU436">
        <v>2.1019999999999999</v>
      </c>
      <c r="AV436" t="s">
        <v>4716</v>
      </c>
    </row>
    <row r="437" spans="1:48" x14ac:dyDescent="0.25">
      <c r="A437">
        <v>7</v>
      </c>
      <c r="B437" s="6">
        <f t="shared" si="7"/>
        <v>40</v>
      </c>
      <c r="C437" t="str">
        <f>VLOOKUP(B437,Sheet1!$A$2:$B$121,2,FALSE)</f>
        <v>Garrard</v>
      </c>
      <c r="D437" s="2" t="s">
        <v>2244</v>
      </c>
      <c r="E437">
        <v>1122</v>
      </c>
      <c r="F437" t="s">
        <v>60</v>
      </c>
      <c r="G437" t="s">
        <v>55</v>
      </c>
      <c r="H437" t="s">
        <v>47</v>
      </c>
      <c r="I437" t="s">
        <v>105</v>
      </c>
      <c r="J437">
        <v>924</v>
      </c>
      <c r="K437">
        <v>14</v>
      </c>
      <c r="L437">
        <v>14</v>
      </c>
      <c r="M437" s="9">
        <v>4</v>
      </c>
      <c r="N437" s="9">
        <v>3</v>
      </c>
      <c r="O437" s="9">
        <v>6</v>
      </c>
      <c r="P437" s="8" t="s">
        <v>49</v>
      </c>
      <c r="Q437" s="7">
        <v>7</v>
      </c>
      <c r="R437">
        <v>1984</v>
      </c>
      <c r="S437">
        <v>172</v>
      </c>
      <c r="T437">
        <v>3.73</v>
      </c>
      <c r="U437">
        <v>14.9</v>
      </c>
      <c r="V437" t="s">
        <v>62</v>
      </c>
      <c r="W437" t="s">
        <v>63</v>
      </c>
      <c r="X437" t="s">
        <v>64</v>
      </c>
      <c r="Y437" t="s">
        <v>330</v>
      </c>
      <c r="Z437" t="s">
        <v>2245</v>
      </c>
      <c r="AA437" t="s">
        <v>537</v>
      </c>
      <c r="AB437" t="s">
        <v>2246</v>
      </c>
      <c r="AC437" t="s">
        <v>792</v>
      </c>
      <c r="AD437" t="s">
        <v>2247</v>
      </c>
      <c r="AE437" t="s">
        <v>54</v>
      </c>
      <c r="AF437" t="s">
        <v>46</v>
      </c>
      <c r="AG437" t="s">
        <v>70</v>
      </c>
      <c r="AL437">
        <v>3</v>
      </c>
      <c r="AM437" t="s">
        <v>71</v>
      </c>
      <c r="AN437">
        <v>66</v>
      </c>
      <c r="AO437">
        <v>37.652656090000001</v>
      </c>
      <c r="AP437">
        <v>-84.537790510999997</v>
      </c>
      <c r="AQ437" t="s">
        <v>72</v>
      </c>
      <c r="AR437" t="s">
        <v>541</v>
      </c>
      <c r="AS437" s="1">
        <v>43245</v>
      </c>
      <c r="AT437" t="s">
        <v>2248</v>
      </c>
      <c r="AU437">
        <v>3.89</v>
      </c>
      <c r="AV437" t="s">
        <v>4716</v>
      </c>
    </row>
    <row r="438" spans="1:48" x14ac:dyDescent="0.25">
      <c r="A438">
        <v>7</v>
      </c>
      <c r="B438" s="6">
        <f t="shared" si="7"/>
        <v>40</v>
      </c>
      <c r="C438" t="str">
        <f>VLOOKUP(B438,Sheet1!$A$2:$B$121,2,FALSE)</f>
        <v>Garrard</v>
      </c>
      <c r="D438" s="2" t="s">
        <v>2249</v>
      </c>
      <c r="F438" t="s">
        <v>45</v>
      </c>
      <c r="G438" t="s">
        <v>55</v>
      </c>
      <c r="H438" t="s">
        <v>75</v>
      </c>
      <c r="I438" t="s">
        <v>137</v>
      </c>
      <c r="J438">
        <v>840</v>
      </c>
      <c r="K438">
        <v>14</v>
      </c>
      <c r="L438">
        <v>13.5</v>
      </c>
      <c r="M438" s="9">
        <v>5</v>
      </c>
      <c r="N438" s="9">
        <v>6</v>
      </c>
      <c r="O438" s="9">
        <v>5</v>
      </c>
      <c r="P438" s="8" t="s">
        <v>49</v>
      </c>
      <c r="Q438" s="7">
        <v>7</v>
      </c>
      <c r="R438">
        <v>1974</v>
      </c>
      <c r="S438">
        <v>262</v>
      </c>
      <c r="T438">
        <v>1.86</v>
      </c>
      <c r="U438">
        <v>31.7</v>
      </c>
      <c r="V438" t="s">
        <v>76</v>
      </c>
      <c r="W438" t="s">
        <v>77</v>
      </c>
      <c r="X438" t="s">
        <v>52</v>
      </c>
      <c r="Y438" t="s">
        <v>99</v>
      </c>
      <c r="AB438" t="s">
        <v>2250</v>
      </c>
      <c r="AC438" t="s">
        <v>2251</v>
      </c>
      <c r="AD438" t="s">
        <v>2252</v>
      </c>
      <c r="AE438" t="s">
        <v>82</v>
      </c>
      <c r="AF438" t="s">
        <v>46</v>
      </c>
      <c r="AG438" t="s">
        <v>70</v>
      </c>
      <c r="AL438">
        <v>9</v>
      </c>
      <c r="AN438">
        <v>58.5</v>
      </c>
      <c r="AO438">
        <v>37.598583642000001</v>
      </c>
      <c r="AP438">
        <v>-84.477111496000006</v>
      </c>
      <c r="AQ438" t="s">
        <v>72</v>
      </c>
      <c r="AT438" t="s">
        <v>2253</v>
      </c>
      <c r="AU438">
        <v>1.05</v>
      </c>
      <c r="AV438" t="s">
        <v>4716</v>
      </c>
    </row>
    <row r="439" spans="1:48" x14ac:dyDescent="0.25">
      <c r="A439">
        <v>7</v>
      </c>
      <c r="B439" s="6">
        <f t="shared" si="7"/>
        <v>40</v>
      </c>
      <c r="C439" t="str">
        <f>VLOOKUP(B439,Sheet1!$A$2:$B$121,2,FALSE)</f>
        <v>Garrard</v>
      </c>
      <c r="D439" s="2" t="s">
        <v>2254</v>
      </c>
      <c r="F439" t="s">
        <v>45</v>
      </c>
      <c r="G439" t="s">
        <v>55</v>
      </c>
      <c r="H439" t="s">
        <v>75</v>
      </c>
      <c r="I439" t="s">
        <v>105</v>
      </c>
      <c r="J439">
        <v>616</v>
      </c>
      <c r="K439">
        <v>14</v>
      </c>
      <c r="L439">
        <v>14</v>
      </c>
      <c r="M439" s="9">
        <v>6</v>
      </c>
      <c r="N439" s="9">
        <v>5</v>
      </c>
      <c r="O439" s="9">
        <v>6</v>
      </c>
      <c r="P439" s="8" t="s">
        <v>49</v>
      </c>
      <c r="Q439" s="7">
        <v>7</v>
      </c>
      <c r="R439">
        <v>1984</v>
      </c>
      <c r="S439">
        <v>249</v>
      </c>
      <c r="T439">
        <v>1.86</v>
      </c>
      <c r="U439">
        <v>41.4</v>
      </c>
      <c r="V439" t="s">
        <v>62</v>
      </c>
      <c r="W439" t="s">
        <v>77</v>
      </c>
      <c r="X439" t="s">
        <v>64</v>
      </c>
      <c r="Y439" t="s">
        <v>330</v>
      </c>
      <c r="AB439" t="s">
        <v>2255</v>
      </c>
      <c r="AC439" t="s">
        <v>2256</v>
      </c>
      <c r="AD439" t="s">
        <v>2257</v>
      </c>
      <c r="AE439" t="s">
        <v>82</v>
      </c>
      <c r="AF439" t="s">
        <v>46</v>
      </c>
      <c r="AG439" t="s">
        <v>70</v>
      </c>
      <c r="AL439">
        <v>15</v>
      </c>
      <c r="AN439">
        <v>44</v>
      </c>
      <c r="AO439">
        <v>37.609985708000004</v>
      </c>
      <c r="AP439">
        <v>-84.423850205999997</v>
      </c>
      <c r="AQ439" t="s">
        <v>58</v>
      </c>
      <c r="AT439" t="s">
        <v>2258</v>
      </c>
      <c r="AU439">
        <v>0.314</v>
      </c>
      <c r="AV439" t="s">
        <v>4716</v>
      </c>
    </row>
    <row r="440" spans="1:48" x14ac:dyDescent="0.25">
      <c r="A440">
        <v>7</v>
      </c>
      <c r="B440" s="6">
        <f t="shared" si="7"/>
        <v>57</v>
      </c>
      <c r="C440" t="str">
        <f>VLOOKUP(B440,Sheet1!$A$2:$B$121,2,FALSE)</f>
        <v>Jessamine</v>
      </c>
      <c r="D440" s="2" t="s">
        <v>2259</v>
      </c>
      <c r="E440">
        <v>1136</v>
      </c>
      <c r="F440" t="s">
        <v>60</v>
      </c>
      <c r="G440" t="s">
        <v>55</v>
      </c>
      <c r="H440" t="s">
        <v>47</v>
      </c>
      <c r="I440" t="s">
        <v>48</v>
      </c>
      <c r="J440">
        <v>3256</v>
      </c>
      <c r="K440">
        <v>22</v>
      </c>
      <c r="L440">
        <v>21</v>
      </c>
      <c r="M440" s="9">
        <v>5</v>
      </c>
      <c r="N440" s="9">
        <v>4</v>
      </c>
      <c r="O440" s="9">
        <v>4</v>
      </c>
      <c r="P440" s="8" t="s">
        <v>49</v>
      </c>
      <c r="Q440" s="7">
        <v>7</v>
      </c>
      <c r="R440">
        <v>1929</v>
      </c>
      <c r="S440">
        <v>868</v>
      </c>
      <c r="T440">
        <v>3.11</v>
      </c>
      <c r="U440">
        <v>48.5</v>
      </c>
      <c r="V440" t="s">
        <v>50</v>
      </c>
      <c r="W440" t="s">
        <v>63</v>
      </c>
      <c r="X440" t="s">
        <v>64</v>
      </c>
      <c r="Y440" t="s">
        <v>315</v>
      </c>
      <c r="Z440" t="s">
        <v>2260</v>
      </c>
      <c r="AB440" t="s">
        <v>2261</v>
      </c>
      <c r="AC440" t="s">
        <v>2262</v>
      </c>
      <c r="AD440" t="s">
        <v>2263</v>
      </c>
      <c r="AE440" t="s">
        <v>54</v>
      </c>
      <c r="AF440" t="s">
        <v>55</v>
      </c>
      <c r="AG440" t="s">
        <v>56</v>
      </c>
      <c r="AM440" t="s">
        <v>71</v>
      </c>
      <c r="AN440">
        <v>148</v>
      </c>
      <c r="AO440">
        <v>37.813735516999998</v>
      </c>
      <c r="AP440">
        <v>-84.553997645999999</v>
      </c>
      <c r="AQ440" t="s">
        <v>72</v>
      </c>
      <c r="AT440" t="s">
        <v>2264</v>
      </c>
      <c r="AU440">
        <v>3.714</v>
      </c>
      <c r="AV440" t="s">
        <v>4716</v>
      </c>
    </row>
    <row r="441" spans="1:48" x14ac:dyDescent="0.25">
      <c r="A441">
        <v>7</v>
      </c>
      <c r="B441" s="6">
        <f t="shared" si="7"/>
        <v>57</v>
      </c>
      <c r="C441" t="str">
        <f>VLOOKUP(B441,Sheet1!$A$2:$B$121,2,FALSE)</f>
        <v>Jessamine</v>
      </c>
      <c r="D441" s="2" t="s">
        <v>2265</v>
      </c>
      <c r="E441">
        <v>10011</v>
      </c>
      <c r="F441" t="s">
        <v>60</v>
      </c>
      <c r="G441" t="s">
        <v>55</v>
      </c>
      <c r="H441" t="s">
        <v>47</v>
      </c>
      <c r="I441" t="s">
        <v>105</v>
      </c>
      <c r="J441">
        <v>3678.75</v>
      </c>
      <c r="K441">
        <v>27.25</v>
      </c>
      <c r="L441">
        <v>21.42</v>
      </c>
      <c r="M441" s="9">
        <v>4</v>
      </c>
      <c r="N441" s="9">
        <v>4</v>
      </c>
      <c r="O441" s="9">
        <v>5</v>
      </c>
      <c r="P441" s="8" t="s">
        <v>49</v>
      </c>
      <c r="Q441" s="7">
        <v>7</v>
      </c>
      <c r="R441">
        <v>1983</v>
      </c>
      <c r="S441">
        <v>621</v>
      </c>
      <c r="T441">
        <v>6.21</v>
      </c>
      <c r="U441">
        <v>26.1</v>
      </c>
      <c r="V441" t="s">
        <v>62</v>
      </c>
      <c r="W441" t="s">
        <v>63</v>
      </c>
      <c r="X441" t="s">
        <v>329</v>
      </c>
      <c r="Y441" t="s">
        <v>330</v>
      </c>
      <c r="Z441" t="s">
        <v>2266</v>
      </c>
      <c r="AA441" t="s">
        <v>2267</v>
      </c>
      <c r="AB441" t="s">
        <v>2268</v>
      </c>
      <c r="AC441" t="s">
        <v>2269</v>
      </c>
      <c r="AD441" t="s">
        <v>2270</v>
      </c>
      <c r="AE441" t="s">
        <v>54</v>
      </c>
      <c r="AF441" t="s">
        <v>46</v>
      </c>
      <c r="AG441" t="s">
        <v>70</v>
      </c>
      <c r="AL441">
        <v>18</v>
      </c>
      <c r="AM441" t="s">
        <v>71</v>
      </c>
      <c r="AN441">
        <v>135</v>
      </c>
      <c r="AO441">
        <v>37.787092610000002</v>
      </c>
      <c r="AP441">
        <v>-84.586050122000003</v>
      </c>
      <c r="AQ441" t="s">
        <v>72</v>
      </c>
      <c r="AT441" t="s">
        <v>2271</v>
      </c>
      <c r="AU441">
        <v>4.1749999999999998</v>
      </c>
      <c r="AV441" t="s">
        <v>4716</v>
      </c>
    </row>
    <row r="442" spans="1:48" x14ac:dyDescent="0.25">
      <c r="A442">
        <v>7</v>
      </c>
      <c r="B442" s="6">
        <f t="shared" si="7"/>
        <v>57</v>
      </c>
      <c r="C442" t="str">
        <f>VLOOKUP(B442,Sheet1!$A$2:$B$121,2,FALSE)</f>
        <v>Jessamine</v>
      </c>
      <c r="D442" s="2" t="s">
        <v>2272</v>
      </c>
      <c r="F442" t="s">
        <v>45</v>
      </c>
      <c r="G442" t="s">
        <v>55</v>
      </c>
      <c r="H442" t="s">
        <v>47</v>
      </c>
      <c r="I442" t="s">
        <v>128</v>
      </c>
      <c r="J442">
        <v>744.024</v>
      </c>
      <c r="K442">
        <v>24</v>
      </c>
      <c r="L442">
        <v>22.7</v>
      </c>
      <c r="M442" s="9">
        <v>6</v>
      </c>
      <c r="N442" s="9">
        <v>6</v>
      </c>
      <c r="O442" s="9">
        <v>6</v>
      </c>
      <c r="P442" s="8" t="s">
        <v>49</v>
      </c>
      <c r="Q442" s="7">
        <v>7</v>
      </c>
      <c r="R442">
        <v>1999</v>
      </c>
      <c r="S442">
        <v>4191</v>
      </c>
      <c r="T442">
        <v>8.6999999999999993</v>
      </c>
      <c r="U442">
        <v>28.1</v>
      </c>
      <c r="V442" t="s">
        <v>62</v>
      </c>
      <c r="W442" t="s">
        <v>63</v>
      </c>
      <c r="X442" t="s">
        <v>52</v>
      </c>
      <c r="Y442" t="s">
        <v>99</v>
      </c>
      <c r="AB442" t="s">
        <v>2273</v>
      </c>
      <c r="AC442" t="s">
        <v>2274</v>
      </c>
      <c r="AD442" t="s">
        <v>2275</v>
      </c>
      <c r="AE442" t="s">
        <v>54</v>
      </c>
      <c r="AF442" t="s">
        <v>46</v>
      </c>
      <c r="AG442" t="s">
        <v>70</v>
      </c>
      <c r="AL442">
        <v>9</v>
      </c>
      <c r="AM442" t="s">
        <v>71</v>
      </c>
      <c r="AN442">
        <v>31</v>
      </c>
      <c r="AO442">
        <v>37.864027053999997</v>
      </c>
      <c r="AP442">
        <v>-84.641866192999998</v>
      </c>
      <c r="AQ442" t="s">
        <v>58</v>
      </c>
      <c r="AT442" t="s">
        <v>2276</v>
      </c>
      <c r="AU442">
        <v>1.01</v>
      </c>
      <c r="AV442" t="s">
        <v>4716</v>
      </c>
    </row>
    <row r="443" spans="1:48" x14ac:dyDescent="0.25">
      <c r="A443">
        <v>7</v>
      </c>
      <c r="B443" s="6">
        <f t="shared" si="7"/>
        <v>57</v>
      </c>
      <c r="C443" t="str">
        <f>VLOOKUP(B443,Sheet1!$A$2:$B$121,2,FALSE)</f>
        <v>Jessamine</v>
      </c>
      <c r="D443" s="2" t="s">
        <v>2277</v>
      </c>
      <c r="E443">
        <v>8851</v>
      </c>
      <c r="F443" t="s">
        <v>45</v>
      </c>
      <c r="G443" t="s">
        <v>55</v>
      </c>
      <c r="H443" t="s">
        <v>75</v>
      </c>
      <c r="I443" t="s">
        <v>48</v>
      </c>
      <c r="J443">
        <v>2430</v>
      </c>
      <c r="K443">
        <v>27</v>
      </c>
      <c r="L443">
        <v>23</v>
      </c>
      <c r="M443" s="9">
        <v>5</v>
      </c>
      <c r="N443" s="9">
        <v>5</v>
      </c>
      <c r="O443" s="9">
        <v>5</v>
      </c>
      <c r="P443" s="8" t="s">
        <v>49</v>
      </c>
      <c r="Q443" s="7">
        <v>7</v>
      </c>
      <c r="R443">
        <v>1940</v>
      </c>
      <c r="S443">
        <v>9535</v>
      </c>
      <c r="T443">
        <v>3.11</v>
      </c>
      <c r="U443">
        <v>41.6</v>
      </c>
      <c r="V443" t="s">
        <v>62</v>
      </c>
      <c r="W443" t="s">
        <v>63</v>
      </c>
      <c r="X443" t="s">
        <v>322</v>
      </c>
      <c r="Y443" t="s">
        <v>315</v>
      </c>
      <c r="Z443" t="s">
        <v>1785</v>
      </c>
      <c r="AB443" t="s">
        <v>2278</v>
      </c>
      <c r="AC443" t="s">
        <v>1999</v>
      </c>
      <c r="AD443" t="s">
        <v>2279</v>
      </c>
      <c r="AE443" t="s">
        <v>557</v>
      </c>
      <c r="AF443" t="s">
        <v>55</v>
      </c>
      <c r="AG443" t="s">
        <v>56</v>
      </c>
      <c r="AH443">
        <v>20</v>
      </c>
      <c r="AI443">
        <v>27</v>
      </c>
      <c r="AJ443">
        <v>31</v>
      </c>
      <c r="AK443">
        <v>31</v>
      </c>
      <c r="AN443">
        <v>90</v>
      </c>
      <c r="AO443">
        <v>37.886042260000004</v>
      </c>
      <c r="AP443">
        <v>-84.576027936000003</v>
      </c>
      <c r="AQ443" t="s">
        <v>58</v>
      </c>
      <c r="AR443" t="s">
        <v>666</v>
      </c>
      <c r="AT443" t="s">
        <v>2280</v>
      </c>
      <c r="AU443">
        <v>10.837999999999999</v>
      </c>
      <c r="AV443" t="s">
        <v>4717</v>
      </c>
    </row>
    <row r="444" spans="1:48" x14ac:dyDescent="0.25">
      <c r="A444">
        <v>7</v>
      </c>
      <c r="B444" s="6">
        <f t="shared" si="7"/>
        <v>57</v>
      </c>
      <c r="C444" t="str">
        <f>VLOOKUP(B444,Sheet1!$A$2:$B$121,2,FALSE)</f>
        <v>Jessamine</v>
      </c>
      <c r="D444" s="2" t="s">
        <v>2281</v>
      </c>
      <c r="E444">
        <v>1144</v>
      </c>
      <c r="F444" t="s">
        <v>45</v>
      </c>
      <c r="G444" t="s">
        <v>55</v>
      </c>
      <c r="H444" t="s">
        <v>75</v>
      </c>
      <c r="I444" t="s">
        <v>61</v>
      </c>
      <c r="J444">
        <v>1931.626</v>
      </c>
      <c r="K444">
        <v>15.83</v>
      </c>
      <c r="L444">
        <v>12</v>
      </c>
      <c r="M444" s="9">
        <v>5</v>
      </c>
      <c r="N444" s="9">
        <v>5</v>
      </c>
      <c r="O444" s="9">
        <v>5</v>
      </c>
      <c r="P444" s="8" t="s">
        <v>49</v>
      </c>
      <c r="Q444" s="7">
        <v>7</v>
      </c>
      <c r="R444">
        <v>1960</v>
      </c>
      <c r="S444">
        <v>76</v>
      </c>
      <c r="T444">
        <v>4.97</v>
      </c>
      <c r="U444">
        <v>19.8</v>
      </c>
      <c r="V444" t="s">
        <v>76</v>
      </c>
      <c r="W444" t="s">
        <v>77</v>
      </c>
      <c r="X444" t="s">
        <v>52</v>
      </c>
      <c r="Y444" t="s">
        <v>99</v>
      </c>
      <c r="AB444" t="s">
        <v>2282</v>
      </c>
      <c r="AC444" t="s">
        <v>1924</v>
      </c>
      <c r="AD444" t="s">
        <v>2283</v>
      </c>
      <c r="AE444" t="s">
        <v>557</v>
      </c>
      <c r="AF444" t="s">
        <v>46</v>
      </c>
      <c r="AG444" t="s">
        <v>70</v>
      </c>
      <c r="AL444">
        <v>5</v>
      </c>
      <c r="AN444">
        <v>122</v>
      </c>
      <c r="AO444">
        <v>37.873310160999999</v>
      </c>
      <c r="AP444">
        <v>-84.636391497999995</v>
      </c>
      <c r="AQ444" t="s">
        <v>72</v>
      </c>
      <c r="AT444" t="s">
        <v>2284</v>
      </c>
      <c r="AU444">
        <v>0.88</v>
      </c>
      <c r="AV444" t="s">
        <v>4717</v>
      </c>
    </row>
    <row r="445" spans="1:48" x14ac:dyDescent="0.25">
      <c r="A445">
        <v>7</v>
      </c>
      <c r="B445" s="6">
        <f t="shared" si="7"/>
        <v>76</v>
      </c>
      <c r="C445" t="str">
        <f>VLOOKUP(B445,Sheet1!$A$2:$B$121,2,FALSE)</f>
        <v>Madison</v>
      </c>
      <c r="D445" s="2" t="s">
        <v>2285</v>
      </c>
      <c r="E445">
        <v>1130</v>
      </c>
      <c r="F445" t="s">
        <v>45</v>
      </c>
      <c r="G445" t="s">
        <v>55</v>
      </c>
      <c r="H445" t="s">
        <v>47</v>
      </c>
      <c r="I445" t="s">
        <v>48</v>
      </c>
      <c r="J445">
        <v>532.81799999999998</v>
      </c>
      <c r="K445">
        <v>23.17</v>
      </c>
      <c r="L445">
        <v>21</v>
      </c>
      <c r="M445" s="9">
        <v>6</v>
      </c>
      <c r="N445" s="9">
        <v>5</v>
      </c>
      <c r="O445" s="9">
        <v>5</v>
      </c>
      <c r="P445" s="8" t="s">
        <v>49</v>
      </c>
      <c r="Q445" s="7">
        <v>7</v>
      </c>
      <c r="R445">
        <v>1928</v>
      </c>
      <c r="S445">
        <v>3587</v>
      </c>
      <c r="T445">
        <v>3.73</v>
      </c>
      <c r="U445">
        <v>60.4</v>
      </c>
      <c r="V445" t="s">
        <v>76</v>
      </c>
      <c r="W445" t="s">
        <v>51</v>
      </c>
      <c r="X445" t="s">
        <v>64</v>
      </c>
      <c r="Y445" t="s">
        <v>315</v>
      </c>
      <c r="Z445" t="s">
        <v>2286</v>
      </c>
      <c r="AB445" t="s">
        <v>2287</v>
      </c>
      <c r="AC445" t="s">
        <v>2288</v>
      </c>
      <c r="AD445" t="s">
        <v>2289</v>
      </c>
      <c r="AE445" t="s">
        <v>54</v>
      </c>
      <c r="AF445" t="s">
        <v>46</v>
      </c>
      <c r="AG445" t="s">
        <v>70</v>
      </c>
      <c r="AH445">
        <v>20</v>
      </c>
      <c r="AI445">
        <v>20</v>
      </c>
      <c r="AJ445">
        <v>22</v>
      </c>
      <c r="AM445" t="s">
        <v>312</v>
      </c>
      <c r="AN445">
        <v>23</v>
      </c>
      <c r="AO445">
        <v>37.554947167999998</v>
      </c>
      <c r="AP445">
        <v>-84.208536573999993</v>
      </c>
      <c r="AQ445" t="s">
        <v>58</v>
      </c>
      <c r="AR445" t="s">
        <v>541</v>
      </c>
      <c r="AS445" s="1">
        <v>43273</v>
      </c>
      <c r="AT445" t="s">
        <v>2290</v>
      </c>
      <c r="AU445">
        <v>2.4670000000000001</v>
      </c>
      <c r="AV445" t="s">
        <v>4716</v>
      </c>
    </row>
    <row r="446" spans="1:48" x14ac:dyDescent="0.25">
      <c r="A446">
        <v>7</v>
      </c>
      <c r="B446" s="6">
        <f t="shared" si="7"/>
        <v>76</v>
      </c>
      <c r="C446" t="str">
        <f>VLOOKUP(B446,Sheet1!$A$2:$B$121,2,FALSE)</f>
        <v>Madison</v>
      </c>
      <c r="D446" s="2" t="s">
        <v>2291</v>
      </c>
      <c r="E446">
        <v>10001</v>
      </c>
      <c r="F446" t="s">
        <v>60</v>
      </c>
      <c r="G446" t="s">
        <v>55</v>
      </c>
      <c r="H446" t="s">
        <v>47</v>
      </c>
      <c r="I446" t="s">
        <v>61</v>
      </c>
      <c r="J446">
        <v>792</v>
      </c>
      <c r="K446">
        <v>12</v>
      </c>
      <c r="L446">
        <v>11</v>
      </c>
      <c r="M446" s="9">
        <v>5</v>
      </c>
      <c r="N446" s="9">
        <v>4</v>
      </c>
      <c r="O446" s="9">
        <v>5</v>
      </c>
      <c r="P446" s="8" t="s">
        <v>49</v>
      </c>
      <c r="Q446" s="7">
        <v>7</v>
      </c>
      <c r="R446">
        <v>1965</v>
      </c>
      <c r="S446">
        <v>366</v>
      </c>
      <c r="T446">
        <v>98.8</v>
      </c>
      <c r="U446">
        <v>8</v>
      </c>
      <c r="V446" t="s">
        <v>76</v>
      </c>
      <c r="W446" t="s">
        <v>63</v>
      </c>
      <c r="X446" t="s">
        <v>329</v>
      </c>
      <c r="Y446" t="s">
        <v>330</v>
      </c>
      <c r="Z446" t="s">
        <v>331</v>
      </c>
      <c r="AB446" t="s">
        <v>2292</v>
      </c>
      <c r="AC446" t="s">
        <v>2293</v>
      </c>
      <c r="AD446" t="s">
        <v>2294</v>
      </c>
      <c r="AE446" t="s">
        <v>54</v>
      </c>
      <c r="AF446" t="s">
        <v>46</v>
      </c>
      <c r="AG446" t="s">
        <v>70</v>
      </c>
      <c r="AL446">
        <v>13</v>
      </c>
      <c r="AM446" t="s">
        <v>71</v>
      </c>
      <c r="AN446">
        <v>66</v>
      </c>
      <c r="AO446">
        <v>37.779265078999998</v>
      </c>
      <c r="AP446">
        <v>-84.386508888999998</v>
      </c>
      <c r="AQ446" t="s">
        <v>72</v>
      </c>
      <c r="AT446" t="s">
        <v>2295</v>
      </c>
      <c r="AU446">
        <v>2.0350000000000001</v>
      </c>
      <c r="AV446" t="s">
        <v>4716</v>
      </c>
    </row>
    <row r="447" spans="1:48" x14ac:dyDescent="0.25">
      <c r="A447">
        <v>7</v>
      </c>
      <c r="B447" s="6">
        <f t="shared" si="7"/>
        <v>76</v>
      </c>
      <c r="C447" t="str">
        <f>VLOOKUP(B447,Sheet1!$A$2:$B$121,2,FALSE)</f>
        <v>Madison</v>
      </c>
      <c r="D447" s="2" t="s">
        <v>2296</v>
      </c>
      <c r="E447">
        <v>1137</v>
      </c>
      <c r="F447" t="s">
        <v>60</v>
      </c>
      <c r="G447" t="s">
        <v>55</v>
      </c>
      <c r="H447" t="s">
        <v>47</v>
      </c>
      <c r="I447" t="s">
        <v>48</v>
      </c>
      <c r="J447">
        <v>955.51800000000003</v>
      </c>
      <c r="K447">
        <v>26.92</v>
      </c>
      <c r="L447">
        <v>20</v>
      </c>
      <c r="M447" s="9">
        <v>5</v>
      </c>
      <c r="N447" s="9">
        <v>4</v>
      </c>
      <c r="O447" s="9">
        <v>4</v>
      </c>
      <c r="P447" s="8" t="s">
        <v>49</v>
      </c>
      <c r="Q447" s="7">
        <v>7</v>
      </c>
      <c r="R447">
        <v>1938</v>
      </c>
      <c r="S447">
        <v>1989</v>
      </c>
      <c r="T447">
        <v>3.11</v>
      </c>
      <c r="U447">
        <v>48</v>
      </c>
      <c r="V447" t="s">
        <v>76</v>
      </c>
      <c r="W447" t="s">
        <v>63</v>
      </c>
      <c r="X447" t="s">
        <v>64</v>
      </c>
      <c r="Y447" t="s">
        <v>93</v>
      </c>
      <c r="Z447" t="s">
        <v>2297</v>
      </c>
      <c r="AB447" t="s">
        <v>2298</v>
      </c>
      <c r="AC447" t="s">
        <v>2299</v>
      </c>
      <c r="AD447" t="s">
        <v>2300</v>
      </c>
      <c r="AE447" t="s">
        <v>54</v>
      </c>
      <c r="AF447" t="s">
        <v>55</v>
      </c>
      <c r="AG447" t="s">
        <v>56</v>
      </c>
      <c r="AM447" t="s">
        <v>71</v>
      </c>
      <c r="AN447">
        <v>35.5</v>
      </c>
      <c r="AO447">
        <v>37.592880280000003</v>
      </c>
      <c r="AP447">
        <v>-84.265700541000001</v>
      </c>
      <c r="AQ447" t="s">
        <v>72</v>
      </c>
      <c r="AT447" t="s">
        <v>2301</v>
      </c>
      <c r="AU447">
        <v>0.29199999999999998</v>
      </c>
      <c r="AV447" t="s">
        <v>4716</v>
      </c>
    </row>
    <row r="448" spans="1:48" x14ac:dyDescent="0.25">
      <c r="A448">
        <v>7</v>
      </c>
      <c r="B448" s="6">
        <f t="shared" si="7"/>
        <v>76</v>
      </c>
      <c r="C448" t="str">
        <f>VLOOKUP(B448,Sheet1!$A$2:$B$121,2,FALSE)</f>
        <v>Madison</v>
      </c>
      <c r="D448" s="2" t="s">
        <v>2302</v>
      </c>
      <c r="E448">
        <v>1142</v>
      </c>
      <c r="F448" t="s">
        <v>712</v>
      </c>
      <c r="G448" t="s">
        <v>55</v>
      </c>
      <c r="H448" t="s">
        <v>75</v>
      </c>
      <c r="I448" t="s">
        <v>137</v>
      </c>
      <c r="J448">
        <v>1388.3050000000001</v>
      </c>
      <c r="K448">
        <v>16.329999999999998</v>
      </c>
      <c r="L448">
        <v>15</v>
      </c>
      <c r="M448" s="9">
        <v>7</v>
      </c>
      <c r="N448" s="9">
        <v>8</v>
      </c>
      <c r="O448" s="9">
        <v>7</v>
      </c>
      <c r="P448" s="8" t="s">
        <v>49</v>
      </c>
      <c r="Q448" s="7">
        <v>7</v>
      </c>
      <c r="R448">
        <v>1972</v>
      </c>
      <c r="S448">
        <v>354</v>
      </c>
      <c r="T448">
        <v>3.73</v>
      </c>
      <c r="U448">
        <v>74.900000000000006</v>
      </c>
      <c r="V448" t="s">
        <v>62</v>
      </c>
      <c r="W448" t="s">
        <v>77</v>
      </c>
      <c r="X448" t="s">
        <v>52</v>
      </c>
      <c r="Y448" t="s">
        <v>99</v>
      </c>
      <c r="AB448" t="s">
        <v>2303</v>
      </c>
      <c r="AC448" t="s">
        <v>2304</v>
      </c>
      <c r="AD448" t="s">
        <v>2305</v>
      </c>
      <c r="AE448" t="s">
        <v>82</v>
      </c>
      <c r="AF448" t="s">
        <v>55</v>
      </c>
      <c r="AG448" t="s">
        <v>56</v>
      </c>
      <c r="AN448">
        <v>85</v>
      </c>
      <c r="AO448">
        <v>37.785607229</v>
      </c>
      <c r="AP448">
        <v>-84.149155551000007</v>
      </c>
      <c r="AQ448" t="s">
        <v>58</v>
      </c>
      <c r="AT448" t="s">
        <v>2306</v>
      </c>
      <c r="AU448">
        <v>3.4049999999999998</v>
      </c>
      <c r="AV448" t="s">
        <v>4716</v>
      </c>
    </row>
    <row r="449" spans="1:48" x14ac:dyDescent="0.25">
      <c r="A449">
        <v>7</v>
      </c>
      <c r="B449" s="6">
        <f t="shared" si="7"/>
        <v>76</v>
      </c>
      <c r="C449" t="str">
        <f>VLOOKUP(B449,Sheet1!$A$2:$B$121,2,FALSE)</f>
        <v>Madison</v>
      </c>
      <c r="D449" s="2" t="s">
        <v>2307</v>
      </c>
      <c r="E449">
        <v>10002</v>
      </c>
      <c r="F449" t="s">
        <v>60</v>
      </c>
      <c r="G449" t="s">
        <v>55</v>
      </c>
      <c r="H449" t="s">
        <v>75</v>
      </c>
      <c r="I449" t="s">
        <v>61</v>
      </c>
      <c r="J449">
        <v>1067.5</v>
      </c>
      <c r="K449">
        <v>15.25</v>
      </c>
      <c r="L449">
        <v>13</v>
      </c>
      <c r="M449" s="9">
        <v>5</v>
      </c>
      <c r="N449" s="9">
        <v>4</v>
      </c>
      <c r="O449" s="9">
        <v>5</v>
      </c>
      <c r="P449" s="8" t="s">
        <v>49</v>
      </c>
      <c r="Q449" s="7">
        <v>7</v>
      </c>
      <c r="R449">
        <v>1965</v>
      </c>
      <c r="S449">
        <v>473</v>
      </c>
      <c r="T449">
        <v>3.11</v>
      </c>
      <c r="U449">
        <v>18.100000000000001</v>
      </c>
      <c r="V449" t="s">
        <v>62</v>
      </c>
      <c r="W449" t="s">
        <v>77</v>
      </c>
      <c r="X449" t="s">
        <v>329</v>
      </c>
      <c r="Y449" t="s">
        <v>330</v>
      </c>
      <c r="AB449" t="s">
        <v>2155</v>
      </c>
      <c r="AC449" t="s">
        <v>2308</v>
      </c>
      <c r="AD449" t="s">
        <v>2309</v>
      </c>
      <c r="AE449" t="s">
        <v>82</v>
      </c>
      <c r="AF449" t="s">
        <v>46</v>
      </c>
      <c r="AG449" t="s">
        <v>70</v>
      </c>
      <c r="AL449">
        <v>9</v>
      </c>
      <c r="AN449">
        <v>70</v>
      </c>
      <c r="AO449">
        <v>37.825444744999999</v>
      </c>
      <c r="AP449">
        <v>-84.243825543</v>
      </c>
      <c r="AQ449" t="s">
        <v>72</v>
      </c>
      <c r="AT449" t="s">
        <v>2310</v>
      </c>
      <c r="AU449">
        <v>1.782</v>
      </c>
      <c r="AV449" t="s">
        <v>4716</v>
      </c>
    </row>
    <row r="450" spans="1:48" x14ac:dyDescent="0.25">
      <c r="A450">
        <v>7</v>
      </c>
      <c r="B450" s="6">
        <f t="shared" si="7"/>
        <v>76</v>
      </c>
      <c r="C450" t="str">
        <f>VLOOKUP(B450,Sheet1!$A$2:$B$121,2,FALSE)</f>
        <v>Madison</v>
      </c>
      <c r="D450" s="2" t="s">
        <v>2311</v>
      </c>
      <c r="E450">
        <v>1131</v>
      </c>
      <c r="F450" t="s">
        <v>60</v>
      </c>
      <c r="G450" t="s">
        <v>55</v>
      </c>
      <c r="H450" t="s">
        <v>75</v>
      </c>
      <c r="I450" t="s">
        <v>48</v>
      </c>
      <c r="J450">
        <v>916.43899999999996</v>
      </c>
      <c r="K450">
        <v>14.11</v>
      </c>
      <c r="L450">
        <v>14.11</v>
      </c>
      <c r="M450" s="9">
        <v>0</v>
      </c>
      <c r="N450" s="9">
        <v>0</v>
      </c>
      <c r="O450" s="9">
        <v>0</v>
      </c>
      <c r="P450" s="8" t="s">
        <v>49</v>
      </c>
      <c r="Q450" s="7">
        <v>7</v>
      </c>
      <c r="R450">
        <v>1938</v>
      </c>
      <c r="S450">
        <v>115</v>
      </c>
      <c r="T450">
        <v>0.31</v>
      </c>
      <c r="U450">
        <v>16.899999999999999</v>
      </c>
      <c r="V450" t="s">
        <v>76</v>
      </c>
      <c r="W450" t="s">
        <v>77</v>
      </c>
      <c r="X450" t="s">
        <v>52</v>
      </c>
      <c r="Y450" t="s">
        <v>99</v>
      </c>
      <c r="AB450" t="s">
        <v>2312</v>
      </c>
      <c r="AC450" t="s">
        <v>2313</v>
      </c>
      <c r="AD450" t="s">
        <v>2314</v>
      </c>
      <c r="AE450" t="s">
        <v>82</v>
      </c>
      <c r="AF450" t="s">
        <v>55</v>
      </c>
      <c r="AG450" t="s">
        <v>56</v>
      </c>
      <c r="AN450">
        <v>64.959999999999994</v>
      </c>
      <c r="AO450">
        <v>37.659754804999999</v>
      </c>
      <c r="AP450">
        <v>-84.246624965999999</v>
      </c>
      <c r="AQ450" t="s">
        <v>72</v>
      </c>
      <c r="AR450" t="s">
        <v>666</v>
      </c>
      <c r="AS450" s="1">
        <v>43441</v>
      </c>
      <c r="AT450" t="s">
        <v>2315</v>
      </c>
      <c r="AU450">
        <v>0.27200000000000002</v>
      </c>
      <c r="AV450" t="s">
        <v>4716</v>
      </c>
    </row>
    <row r="451" spans="1:48" x14ac:dyDescent="0.25">
      <c r="A451">
        <v>7</v>
      </c>
      <c r="B451" s="6">
        <f t="shared" si="7"/>
        <v>76</v>
      </c>
      <c r="C451" t="str">
        <f>VLOOKUP(B451,Sheet1!$A$2:$B$121,2,FALSE)</f>
        <v>Madison</v>
      </c>
      <c r="D451" s="2" t="s">
        <v>2316</v>
      </c>
      <c r="F451" t="s">
        <v>60</v>
      </c>
      <c r="G451" t="s">
        <v>55</v>
      </c>
      <c r="H451" t="s">
        <v>75</v>
      </c>
      <c r="I451" t="s">
        <v>48</v>
      </c>
      <c r="J451">
        <v>663.05899999999997</v>
      </c>
      <c r="K451">
        <v>18.170000000000002</v>
      </c>
      <c r="L451">
        <v>13</v>
      </c>
      <c r="M451" s="9">
        <v>6</v>
      </c>
      <c r="N451" s="9">
        <v>4</v>
      </c>
      <c r="O451" s="9">
        <v>5</v>
      </c>
      <c r="P451" s="8" t="s">
        <v>49</v>
      </c>
      <c r="Q451" s="7">
        <v>7</v>
      </c>
      <c r="R451">
        <v>1938</v>
      </c>
      <c r="S451">
        <v>67</v>
      </c>
      <c r="T451">
        <v>3.73</v>
      </c>
      <c r="U451">
        <v>33.9</v>
      </c>
      <c r="V451" t="s">
        <v>76</v>
      </c>
      <c r="W451" t="s">
        <v>77</v>
      </c>
      <c r="X451" t="s">
        <v>52</v>
      </c>
      <c r="Y451" t="s">
        <v>99</v>
      </c>
      <c r="AB451" t="s">
        <v>2317</v>
      </c>
      <c r="AC451" t="s">
        <v>2318</v>
      </c>
      <c r="AD451" t="s">
        <v>2319</v>
      </c>
      <c r="AE451" t="s">
        <v>82</v>
      </c>
      <c r="AF451" t="s">
        <v>46</v>
      </c>
      <c r="AG451" t="s">
        <v>70</v>
      </c>
      <c r="AL451">
        <v>15</v>
      </c>
      <c r="AN451">
        <v>36.5</v>
      </c>
      <c r="AO451">
        <v>37.766243232000001</v>
      </c>
      <c r="AP451">
        <v>-84.376993869000003</v>
      </c>
      <c r="AQ451" t="s">
        <v>72</v>
      </c>
      <c r="AT451" t="s">
        <v>2320</v>
      </c>
      <c r="AU451">
        <v>2.5779999999999998</v>
      </c>
      <c r="AV451" t="s">
        <v>4716</v>
      </c>
    </row>
    <row r="452" spans="1:48" x14ac:dyDescent="0.25">
      <c r="A452">
        <v>7</v>
      </c>
      <c r="B452" s="6">
        <f t="shared" si="7"/>
        <v>76</v>
      </c>
      <c r="C452" t="str">
        <f>VLOOKUP(B452,Sheet1!$A$2:$B$121,2,FALSE)</f>
        <v>Madison</v>
      </c>
      <c r="D452" s="2" t="s">
        <v>2321</v>
      </c>
      <c r="F452" t="s">
        <v>45</v>
      </c>
      <c r="G452" t="s">
        <v>55</v>
      </c>
      <c r="H452" t="s">
        <v>75</v>
      </c>
      <c r="I452" t="s">
        <v>61</v>
      </c>
      <c r="J452">
        <v>1248</v>
      </c>
      <c r="K452">
        <v>12</v>
      </c>
      <c r="L452">
        <v>10</v>
      </c>
      <c r="M452" s="9">
        <v>6</v>
      </c>
      <c r="N452" s="9">
        <v>6</v>
      </c>
      <c r="O452" s="9">
        <v>7</v>
      </c>
      <c r="P452" s="8" t="s">
        <v>49</v>
      </c>
      <c r="Q452" s="7">
        <v>7</v>
      </c>
      <c r="R452">
        <v>1967</v>
      </c>
      <c r="S452">
        <v>18</v>
      </c>
      <c r="T452">
        <v>199</v>
      </c>
      <c r="U452">
        <v>43</v>
      </c>
      <c r="V452" t="s">
        <v>76</v>
      </c>
      <c r="W452" t="s">
        <v>77</v>
      </c>
      <c r="X452" t="s">
        <v>52</v>
      </c>
      <c r="Y452" t="s">
        <v>99</v>
      </c>
      <c r="AB452" t="s">
        <v>2322</v>
      </c>
      <c r="AC452" t="s">
        <v>946</v>
      </c>
      <c r="AD452" t="s">
        <v>2323</v>
      </c>
      <c r="AE452" t="s">
        <v>82</v>
      </c>
      <c r="AF452" t="s">
        <v>46</v>
      </c>
      <c r="AG452" t="s">
        <v>70</v>
      </c>
      <c r="AL452">
        <v>11</v>
      </c>
      <c r="AN452">
        <v>104</v>
      </c>
      <c r="AO452">
        <v>37.845303850000001</v>
      </c>
      <c r="AP452">
        <v>-84.264963862000002</v>
      </c>
      <c r="AQ452" t="s">
        <v>72</v>
      </c>
      <c r="AT452" t="s">
        <v>2324</v>
      </c>
      <c r="AU452">
        <v>0.17699999999999999</v>
      </c>
      <c r="AV452" t="s">
        <v>4716</v>
      </c>
    </row>
    <row r="453" spans="1:48" x14ac:dyDescent="0.25">
      <c r="A453">
        <v>7</v>
      </c>
      <c r="B453" s="6">
        <f t="shared" si="7"/>
        <v>76</v>
      </c>
      <c r="C453" t="str">
        <f>VLOOKUP(B453,Sheet1!$A$2:$B$121,2,FALSE)</f>
        <v>Madison</v>
      </c>
      <c r="D453" s="2" t="s">
        <v>2325</v>
      </c>
      <c r="E453">
        <v>1143</v>
      </c>
      <c r="F453" t="s">
        <v>60</v>
      </c>
      <c r="G453" t="s">
        <v>55</v>
      </c>
      <c r="H453" t="s">
        <v>75</v>
      </c>
      <c r="I453" t="s">
        <v>137</v>
      </c>
      <c r="J453">
        <v>803</v>
      </c>
      <c r="K453">
        <v>18.25</v>
      </c>
      <c r="L453">
        <v>18</v>
      </c>
      <c r="M453" s="9">
        <v>7</v>
      </c>
      <c r="N453" s="9">
        <v>4</v>
      </c>
      <c r="O453" s="9">
        <v>5</v>
      </c>
      <c r="P453" s="8" t="s">
        <v>49</v>
      </c>
      <c r="Q453" s="7">
        <v>7</v>
      </c>
      <c r="R453">
        <v>1970</v>
      </c>
      <c r="T453">
        <v>98.8</v>
      </c>
      <c r="U453">
        <v>25.5</v>
      </c>
      <c r="V453" t="s">
        <v>76</v>
      </c>
      <c r="W453" t="s">
        <v>77</v>
      </c>
      <c r="X453" t="s">
        <v>329</v>
      </c>
      <c r="Y453" t="s">
        <v>330</v>
      </c>
      <c r="Z453" t="s">
        <v>2326</v>
      </c>
      <c r="AB453" t="s">
        <v>2327</v>
      </c>
      <c r="AC453" t="s">
        <v>2328</v>
      </c>
      <c r="AD453" t="s">
        <v>2329</v>
      </c>
      <c r="AE453" t="s">
        <v>82</v>
      </c>
      <c r="AF453" t="s">
        <v>46</v>
      </c>
      <c r="AG453" t="s">
        <v>70</v>
      </c>
      <c r="AL453">
        <v>11</v>
      </c>
      <c r="AN453">
        <v>44</v>
      </c>
      <c r="AO453">
        <v>37.844531000000003</v>
      </c>
      <c r="AP453">
        <v>-84.161161000000007</v>
      </c>
      <c r="AQ453" t="s">
        <v>72</v>
      </c>
      <c r="AT453" t="s">
        <v>2330</v>
      </c>
      <c r="AU453">
        <v>7.0000000000000001E-3</v>
      </c>
      <c r="AV453" t="s">
        <v>4716</v>
      </c>
    </row>
    <row r="454" spans="1:48" x14ac:dyDescent="0.25">
      <c r="A454">
        <v>7</v>
      </c>
      <c r="B454" s="6">
        <f t="shared" si="7"/>
        <v>76</v>
      </c>
      <c r="C454" t="str">
        <f>VLOOKUP(B454,Sheet1!$A$2:$B$121,2,FALSE)</f>
        <v>Madison</v>
      </c>
      <c r="D454" s="2" t="s">
        <v>2331</v>
      </c>
      <c r="F454" t="s">
        <v>60</v>
      </c>
      <c r="G454" t="s">
        <v>55</v>
      </c>
      <c r="H454" t="s">
        <v>75</v>
      </c>
      <c r="I454" t="s">
        <v>105</v>
      </c>
      <c r="J454">
        <v>1673.28</v>
      </c>
      <c r="K454">
        <v>19.920000000000002</v>
      </c>
      <c r="L454">
        <v>18</v>
      </c>
      <c r="M454" s="9">
        <v>5</v>
      </c>
      <c r="N454" s="9">
        <v>4</v>
      </c>
      <c r="O454" s="9">
        <v>6</v>
      </c>
      <c r="P454" s="8" t="s">
        <v>49</v>
      </c>
      <c r="Q454" s="7">
        <v>7</v>
      </c>
      <c r="R454">
        <v>1989</v>
      </c>
      <c r="S454">
        <v>362</v>
      </c>
      <c r="T454">
        <v>1.86</v>
      </c>
      <c r="U454">
        <v>14.8</v>
      </c>
      <c r="V454" t="s">
        <v>62</v>
      </c>
      <c r="W454" t="s">
        <v>63</v>
      </c>
      <c r="X454" t="s">
        <v>52</v>
      </c>
      <c r="Y454" t="s">
        <v>99</v>
      </c>
      <c r="AB454" t="s">
        <v>2332</v>
      </c>
      <c r="AC454" t="s">
        <v>803</v>
      </c>
      <c r="AD454" t="s">
        <v>2333</v>
      </c>
      <c r="AE454" t="s">
        <v>557</v>
      </c>
      <c r="AF454" t="s">
        <v>46</v>
      </c>
      <c r="AG454" t="s">
        <v>70</v>
      </c>
      <c r="AL454">
        <v>10</v>
      </c>
      <c r="AN454">
        <v>84</v>
      </c>
      <c r="AO454">
        <v>37.623563009000002</v>
      </c>
      <c r="AP454">
        <v>-84.301557987999999</v>
      </c>
      <c r="AQ454" t="s">
        <v>72</v>
      </c>
      <c r="AT454" t="s">
        <v>2334</v>
      </c>
      <c r="AU454">
        <v>2.4609999999999999</v>
      </c>
      <c r="AV454" t="s">
        <v>4717</v>
      </c>
    </row>
    <row r="455" spans="1:48" x14ac:dyDescent="0.25">
      <c r="A455">
        <v>7</v>
      </c>
      <c r="B455" s="6">
        <f t="shared" si="7"/>
        <v>84</v>
      </c>
      <c r="C455" t="str">
        <f>VLOOKUP(B455,Sheet1!$A$2:$B$121,2,FALSE)</f>
        <v>Mercer</v>
      </c>
      <c r="D455" s="2" t="s">
        <v>2336</v>
      </c>
      <c r="E455">
        <v>10003</v>
      </c>
      <c r="F455" t="s">
        <v>60</v>
      </c>
      <c r="G455" t="s">
        <v>55</v>
      </c>
      <c r="H455" t="s">
        <v>47</v>
      </c>
      <c r="I455" t="s">
        <v>61</v>
      </c>
      <c r="J455">
        <v>1141.1120000000001</v>
      </c>
      <c r="K455">
        <v>13.92</v>
      </c>
      <c r="L455">
        <v>12</v>
      </c>
      <c r="M455" s="9">
        <v>4</v>
      </c>
      <c r="N455" s="9">
        <v>5</v>
      </c>
      <c r="O455" s="9">
        <v>5</v>
      </c>
      <c r="P455" s="8" t="s">
        <v>49</v>
      </c>
      <c r="Q455" s="7">
        <v>7</v>
      </c>
      <c r="R455">
        <v>1961</v>
      </c>
      <c r="S455">
        <v>96</v>
      </c>
      <c r="T455">
        <v>9.94</v>
      </c>
      <c r="U455">
        <v>40.1</v>
      </c>
      <c r="V455" t="s">
        <v>62</v>
      </c>
      <c r="W455" t="s">
        <v>63</v>
      </c>
      <c r="X455" t="s">
        <v>52</v>
      </c>
      <c r="Y455" t="s">
        <v>99</v>
      </c>
      <c r="AB455" t="s">
        <v>2337</v>
      </c>
      <c r="AC455" t="s">
        <v>2160</v>
      </c>
      <c r="AD455" t="s">
        <v>2338</v>
      </c>
      <c r="AE455" t="s">
        <v>54</v>
      </c>
      <c r="AF455" t="s">
        <v>46</v>
      </c>
      <c r="AG455" t="s">
        <v>70</v>
      </c>
      <c r="AL455">
        <v>16</v>
      </c>
      <c r="AM455" t="s">
        <v>71</v>
      </c>
      <c r="AN455">
        <v>82</v>
      </c>
      <c r="AO455">
        <v>37.707614370000002</v>
      </c>
      <c r="AP455">
        <v>-84.970240188000005</v>
      </c>
      <c r="AQ455" t="s">
        <v>72</v>
      </c>
      <c r="AT455" t="s">
        <v>2339</v>
      </c>
      <c r="AU455">
        <v>3.5230000000000001</v>
      </c>
      <c r="AV455" t="s">
        <v>4716</v>
      </c>
    </row>
    <row r="456" spans="1:48" x14ac:dyDescent="0.25">
      <c r="A456">
        <v>7</v>
      </c>
      <c r="B456" s="6">
        <f t="shared" si="7"/>
        <v>84</v>
      </c>
      <c r="C456" t="str">
        <f>VLOOKUP(B456,Sheet1!$A$2:$B$121,2,FALSE)</f>
        <v>Mercer</v>
      </c>
      <c r="D456" s="2" t="s">
        <v>2340</v>
      </c>
      <c r="E456">
        <v>10004</v>
      </c>
      <c r="F456" t="s">
        <v>60</v>
      </c>
      <c r="G456" t="s">
        <v>55</v>
      </c>
      <c r="H456" t="s">
        <v>75</v>
      </c>
      <c r="I456" t="s">
        <v>105</v>
      </c>
      <c r="J456">
        <v>862.404</v>
      </c>
      <c r="K456">
        <v>21.83</v>
      </c>
      <c r="L456">
        <v>16.3</v>
      </c>
      <c r="M456" s="9">
        <v>6</v>
      </c>
      <c r="N456" s="9">
        <v>4</v>
      </c>
      <c r="O456" s="9">
        <v>6</v>
      </c>
      <c r="P456" s="8" t="s">
        <v>49</v>
      </c>
      <c r="Q456" s="7">
        <v>7</v>
      </c>
      <c r="R456">
        <v>1983</v>
      </c>
      <c r="S456">
        <v>124</v>
      </c>
      <c r="T456">
        <v>9.94</v>
      </c>
      <c r="U456">
        <v>29.2</v>
      </c>
      <c r="V456" t="s">
        <v>62</v>
      </c>
      <c r="W456" t="s">
        <v>77</v>
      </c>
      <c r="X456" t="s">
        <v>52</v>
      </c>
      <c r="Y456" t="s">
        <v>99</v>
      </c>
      <c r="AB456" t="s">
        <v>2341</v>
      </c>
      <c r="AC456" t="s">
        <v>498</v>
      </c>
      <c r="AD456" t="s">
        <v>2342</v>
      </c>
      <c r="AE456" t="s">
        <v>82</v>
      </c>
      <c r="AF456" t="s">
        <v>46</v>
      </c>
      <c r="AG456" t="s">
        <v>70</v>
      </c>
      <c r="AL456">
        <v>11</v>
      </c>
      <c r="AN456">
        <v>39.5</v>
      </c>
      <c r="AO456">
        <v>37.881484389999997</v>
      </c>
      <c r="AP456">
        <v>-84.983122109000007</v>
      </c>
      <c r="AQ456" t="s">
        <v>72</v>
      </c>
      <c r="AT456" t="s">
        <v>2343</v>
      </c>
      <c r="AU456">
        <v>0.251</v>
      </c>
      <c r="AV456" t="s">
        <v>4716</v>
      </c>
    </row>
    <row r="457" spans="1:48" x14ac:dyDescent="0.25">
      <c r="A457">
        <v>7</v>
      </c>
      <c r="B457" s="6">
        <f t="shared" si="7"/>
        <v>84</v>
      </c>
      <c r="C457" t="str">
        <f>VLOOKUP(B457,Sheet1!$A$2:$B$121,2,FALSE)</f>
        <v>Mercer</v>
      </c>
      <c r="D457" s="2" t="s">
        <v>2344</v>
      </c>
      <c r="F457" t="s">
        <v>45</v>
      </c>
      <c r="G457" t="s">
        <v>55</v>
      </c>
      <c r="H457" t="s">
        <v>75</v>
      </c>
      <c r="I457" t="s">
        <v>128</v>
      </c>
      <c r="J457">
        <v>474</v>
      </c>
      <c r="K457">
        <v>19.75</v>
      </c>
      <c r="L457">
        <v>14</v>
      </c>
      <c r="M457" s="9">
        <v>6</v>
      </c>
      <c r="N457" s="9">
        <v>6</v>
      </c>
      <c r="O457" s="9">
        <v>7</v>
      </c>
      <c r="P457" s="8" t="s">
        <v>49</v>
      </c>
      <c r="Q457" s="7">
        <v>7</v>
      </c>
      <c r="R457">
        <v>1997</v>
      </c>
      <c r="T457">
        <v>9.94</v>
      </c>
      <c r="U457">
        <v>71.900000000000006</v>
      </c>
      <c r="V457" t="s">
        <v>62</v>
      </c>
      <c r="W457" t="s">
        <v>77</v>
      </c>
      <c r="X457" t="s">
        <v>52</v>
      </c>
      <c r="Y457" t="s">
        <v>99</v>
      </c>
      <c r="AB457" t="s">
        <v>2345</v>
      </c>
      <c r="AC457" t="s">
        <v>2346</v>
      </c>
      <c r="AD457" t="s">
        <v>2347</v>
      </c>
      <c r="AE457" t="s">
        <v>82</v>
      </c>
      <c r="AF457" t="s">
        <v>46</v>
      </c>
      <c r="AG457" t="s">
        <v>70</v>
      </c>
      <c r="AL457">
        <v>15</v>
      </c>
      <c r="AN457">
        <v>24</v>
      </c>
      <c r="AO457">
        <v>37.911549506999997</v>
      </c>
      <c r="AP457">
        <v>-84.827397758000004</v>
      </c>
      <c r="AQ457" t="s">
        <v>83</v>
      </c>
      <c r="AT457" t="s">
        <v>2348</v>
      </c>
      <c r="AU457">
        <v>1.8959999999999999</v>
      </c>
      <c r="AV457" t="s">
        <v>4716</v>
      </c>
    </row>
    <row r="458" spans="1:48" x14ac:dyDescent="0.25">
      <c r="A458">
        <v>7</v>
      </c>
      <c r="B458" s="6">
        <f t="shared" si="7"/>
        <v>84</v>
      </c>
      <c r="C458" t="str">
        <f>VLOOKUP(B458,Sheet1!$A$2:$B$121,2,FALSE)</f>
        <v>Mercer</v>
      </c>
      <c r="D458" s="2" t="s">
        <v>2349</v>
      </c>
      <c r="F458" t="s">
        <v>45</v>
      </c>
      <c r="G458" t="s">
        <v>55</v>
      </c>
      <c r="H458" t="s">
        <v>75</v>
      </c>
      <c r="I458" t="s">
        <v>48</v>
      </c>
      <c r="J458">
        <v>1723.3019999999999</v>
      </c>
      <c r="K458">
        <v>18.329999999999998</v>
      </c>
      <c r="L458">
        <v>11</v>
      </c>
      <c r="M458" s="9">
        <v>8</v>
      </c>
      <c r="N458" s="9">
        <v>6</v>
      </c>
      <c r="O458" s="9">
        <v>6</v>
      </c>
      <c r="P458" s="8" t="s">
        <v>49</v>
      </c>
      <c r="Q458" s="7">
        <v>7</v>
      </c>
      <c r="R458">
        <v>1940</v>
      </c>
      <c r="T458">
        <v>1.24</v>
      </c>
      <c r="U458">
        <v>42.8</v>
      </c>
      <c r="V458" t="s">
        <v>76</v>
      </c>
      <c r="W458" t="s">
        <v>77</v>
      </c>
      <c r="X458" t="s">
        <v>52</v>
      </c>
      <c r="Y458" t="s">
        <v>99</v>
      </c>
      <c r="AB458" t="s">
        <v>2350</v>
      </c>
      <c r="AC458" t="s">
        <v>1924</v>
      </c>
      <c r="AD458" t="s">
        <v>2351</v>
      </c>
      <c r="AE458" t="s">
        <v>557</v>
      </c>
      <c r="AF458" t="s">
        <v>46</v>
      </c>
      <c r="AG458" t="s">
        <v>70</v>
      </c>
      <c r="AL458">
        <v>8</v>
      </c>
      <c r="AN458">
        <v>94</v>
      </c>
      <c r="AO458">
        <v>37.768584498000003</v>
      </c>
      <c r="AP458">
        <v>-84.741337095999995</v>
      </c>
      <c r="AQ458" t="s">
        <v>72</v>
      </c>
      <c r="AT458" t="s">
        <v>2352</v>
      </c>
      <c r="AU458">
        <v>0.14799999999999999</v>
      </c>
      <c r="AV458" t="s">
        <v>4717</v>
      </c>
    </row>
    <row r="459" spans="1:48" x14ac:dyDescent="0.25">
      <c r="A459">
        <v>7</v>
      </c>
      <c r="B459" s="6">
        <f t="shared" si="7"/>
        <v>87</v>
      </c>
      <c r="C459" t="str">
        <f>VLOOKUP(B459,Sheet1!$A$2:$B$121,2,FALSE)</f>
        <v>Montgomery</v>
      </c>
      <c r="D459" s="2" t="s">
        <v>2353</v>
      </c>
      <c r="F459" t="s">
        <v>60</v>
      </c>
      <c r="G459" t="s">
        <v>55</v>
      </c>
      <c r="H459" t="s">
        <v>47</v>
      </c>
      <c r="I459" t="s">
        <v>137</v>
      </c>
      <c r="J459">
        <v>784</v>
      </c>
      <c r="K459">
        <v>24.5</v>
      </c>
      <c r="L459">
        <v>20</v>
      </c>
      <c r="M459" s="9">
        <v>5</v>
      </c>
      <c r="N459" s="9">
        <v>4</v>
      </c>
      <c r="O459" s="9">
        <v>6</v>
      </c>
      <c r="P459" s="8" t="s">
        <v>49</v>
      </c>
      <c r="Q459" s="7">
        <v>7</v>
      </c>
      <c r="R459">
        <v>1972</v>
      </c>
      <c r="S459">
        <v>2270</v>
      </c>
      <c r="T459">
        <v>3.11</v>
      </c>
      <c r="U459">
        <v>18.8</v>
      </c>
      <c r="V459" t="s">
        <v>62</v>
      </c>
      <c r="W459" t="s">
        <v>63</v>
      </c>
      <c r="X459" t="s">
        <v>329</v>
      </c>
      <c r="Y459" t="s">
        <v>330</v>
      </c>
      <c r="Z459" t="s">
        <v>2354</v>
      </c>
      <c r="AB459" t="s">
        <v>2355</v>
      </c>
      <c r="AC459" t="s">
        <v>2356</v>
      </c>
      <c r="AD459" t="s">
        <v>2357</v>
      </c>
      <c r="AE459" t="s">
        <v>54</v>
      </c>
      <c r="AF459" t="s">
        <v>46</v>
      </c>
      <c r="AG459" t="s">
        <v>70</v>
      </c>
      <c r="AM459" t="s">
        <v>71</v>
      </c>
      <c r="AN459">
        <v>32</v>
      </c>
      <c r="AO459">
        <v>38.076389141</v>
      </c>
      <c r="AP459">
        <v>-83.934537043000006</v>
      </c>
      <c r="AQ459" t="s">
        <v>72</v>
      </c>
      <c r="AT459" t="s">
        <v>2358</v>
      </c>
      <c r="AU459">
        <v>1.032</v>
      </c>
      <c r="AV459" t="s">
        <v>4716</v>
      </c>
    </row>
    <row r="460" spans="1:48" x14ac:dyDescent="0.25">
      <c r="A460">
        <v>7</v>
      </c>
      <c r="B460" s="6">
        <f t="shared" si="7"/>
        <v>87</v>
      </c>
      <c r="C460" t="str">
        <f>VLOOKUP(B460,Sheet1!$A$2:$B$121,2,FALSE)</f>
        <v>Montgomery</v>
      </c>
      <c r="D460" s="2" t="s">
        <v>2359</v>
      </c>
      <c r="F460" t="s">
        <v>60</v>
      </c>
      <c r="G460" t="s">
        <v>55</v>
      </c>
      <c r="H460" t="s">
        <v>47</v>
      </c>
      <c r="I460" t="s">
        <v>61</v>
      </c>
      <c r="J460">
        <v>576</v>
      </c>
      <c r="K460">
        <v>24</v>
      </c>
      <c r="L460">
        <v>22.75</v>
      </c>
      <c r="M460" s="9">
        <v>7</v>
      </c>
      <c r="N460" s="9">
        <v>4</v>
      </c>
      <c r="O460" s="9">
        <v>6</v>
      </c>
      <c r="P460" s="8" t="s">
        <v>49</v>
      </c>
      <c r="Q460" s="7">
        <v>7</v>
      </c>
      <c r="R460">
        <v>1965</v>
      </c>
      <c r="S460">
        <v>1681</v>
      </c>
      <c r="T460">
        <v>1.86</v>
      </c>
      <c r="U460">
        <v>50.5</v>
      </c>
      <c r="V460" t="s">
        <v>76</v>
      </c>
      <c r="W460" t="s">
        <v>63</v>
      </c>
      <c r="X460" t="s">
        <v>329</v>
      </c>
      <c r="Y460" t="s">
        <v>330</v>
      </c>
      <c r="Z460" t="s">
        <v>2354</v>
      </c>
      <c r="AB460" t="s">
        <v>2360</v>
      </c>
      <c r="AC460" t="s">
        <v>2140</v>
      </c>
      <c r="AD460" t="s">
        <v>2361</v>
      </c>
      <c r="AE460" t="s">
        <v>54</v>
      </c>
      <c r="AF460" t="s">
        <v>46</v>
      </c>
      <c r="AG460" t="s">
        <v>70</v>
      </c>
      <c r="AM460" t="s">
        <v>312</v>
      </c>
      <c r="AN460">
        <v>24</v>
      </c>
      <c r="AO460">
        <v>38.056355676999999</v>
      </c>
      <c r="AP460">
        <v>-83.936835016000003</v>
      </c>
      <c r="AQ460" t="s">
        <v>72</v>
      </c>
      <c r="AT460" t="s">
        <v>2362</v>
      </c>
      <c r="AU460">
        <v>6.569</v>
      </c>
      <c r="AV460" t="s">
        <v>4716</v>
      </c>
    </row>
    <row r="461" spans="1:48" x14ac:dyDescent="0.25">
      <c r="A461">
        <v>7</v>
      </c>
      <c r="B461" s="6">
        <f t="shared" si="7"/>
        <v>105</v>
      </c>
      <c r="C461" t="str">
        <f>VLOOKUP(B461,Sheet1!$A$2:$B$121,2,FALSE)</f>
        <v>Scott</v>
      </c>
      <c r="D461" s="2" t="s">
        <v>2363</v>
      </c>
      <c r="E461">
        <v>1127</v>
      </c>
      <c r="F461" t="s">
        <v>60</v>
      </c>
      <c r="G461" t="s">
        <v>55</v>
      </c>
      <c r="H461" t="s">
        <v>47</v>
      </c>
      <c r="I461" t="s">
        <v>61</v>
      </c>
      <c r="J461">
        <v>1245.0609999999999</v>
      </c>
      <c r="K461">
        <v>18.579999999999998</v>
      </c>
      <c r="L461">
        <v>14.42</v>
      </c>
      <c r="M461" s="9">
        <v>6</v>
      </c>
      <c r="N461" s="9">
        <v>4</v>
      </c>
      <c r="O461" s="9">
        <v>4</v>
      </c>
      <c r="P461" s="8" t="s">
        <v>49</v>
      </c>
      <c r="Q461" s="7">
        <v>7</v>
      </c>
      <c r="R461">
        <v>1969</v>
      </c>
      <c r="S461">
        <v>175</v>
      </c>
      <c r="T461">
        <v>9.94</v>
      </c>
      <c r="U461">
        <v>17.8</v>
      </c>
      <c r="V461" t="s">
        <v>76</v>
      </c>
      <c r="W461" t="s">
        <v>63</v>
      </c>
      <c r="X461" t="s">
        <v>329</v>
      </c>
      <c r="Y461" t="s">
        <v>330</v>
      </c>
      <c r="Z461" t="s">
        <v>331</v>
      </c>
      <c r="AB461" t="s">
        <v>2364</v>
      </c>
      <c r="AC461" t="s">
        <v>2365</v>
      </c>
      <c r="AD461" t="s">
        <v>2366</v>
      </c>
      <c r="AE461" t="s">
        <v>54</v>
      </c>
      <c r="AF461" t="s">
        <v>46</v>
      </c>
      <c r="AG461" t="s">
        <v>70</v>
      </c>
      <c r="AL461">
        <v>10</v>
      </c>
      <c r="AM461" t="s">
        <v>71</v>
      </c>
      <c r="AN461">
        <v>67</v>
      </c>
      <c r="AO461">
        <v>38.272517086000001</v>
      </c>
      <c r="AP461">
        <v>-84.706005606999994</v>
      </c>
      <c r="AQ461" t="s">
        <v>72</v>
      </c>
      <c r="AR461" t="s">
        <v>541</v>
      </c>
      <c r="AS461" s="1">
        <v>43217</v>
      </c>
      <c r="AT461" t="s">
        <v>2367</v>
      </c>
      <c r="AU461">
        <v>1.821</v>
      </c>
      <c r="AV461" t="s">
        <v>4716</v>
      </c>
    </row>
    <row r="462" spans="1:48" x14ac:dyDescent="0.25">
      <c r="A462">
        <v>7</v>
      </c>
      <c r="B462" s="6">
        <f t="shared" si="7"/>
        <v>105</v>
      </c>
      <c r="C462" t="str">
        <f>VLOOKUP(B462,Sheet1!$A$2:$B$121,2,FALSE)</f>
        <v>Scott</v>
      </c>
      <c r="D462" s="2" t="s">
        <v>2368</v>
      </c>
      <c r="E462">
        <v>10012</v>
      </c>
      <c r="F462" t="s">
        <v>60</v>
      </c>
      <c r="G462" t="s">
        <v>55</v>
      </c>
      <c r="H462" t="s">
        <v>47</v>
      </c>
      <c r="I462" t="s">
        <v>61</v>
      </c>
      <c r="J462">
        <v>696.654</v>
      </c>
      <c r="K462">
        <v>18.329999999999998</v>
      </c>
      <c r="L462">
        <v>15.58</v>
      </c>
      <c r="M462" s="9">
        <v>5</v>
      </c>
      <c r="N462" s="9">
        <v>4</v>
      </c>
      <c r="O462" s="9">
        <v>5</v>
      </c>
      <c r="P462" s="8" t="s">
        <v>49</v>
      </c>
      <c r="Q462" s="7">
        <v>7</v>
      </c>
      <c r="R462">
        <v>1969</v>
      </c>
      <c r="S462">
        <v>175</v>
      </c>
      <c r="T462">
        <v>9.94</v>
      </c>
      <c r="U462">
        <v>19.100000000000001</v>
      </c>
      <c r="V462" t="s">
        <v>76</v>
      </c>
      <c r="W462" t="s">
        <v>63</v>
      </c>
      <c r="X462" t="s">
        <v>329</v>
      </c>
      <c r="Y462" t="s">
        <v>330</v>
      </c>
      <c r="AB462" t="s">
        <v>2364</v>
      </c>
      <c r="AC462" t="s">
        <v>2369</v>
      </c>
      <c r="AD462" t="s">
        <v>2370</v>
      </c>
      <c r="AE462" t="s">
        <v>54</v>
      </c>
      <c r="AF462" t="s">
        <v>46</v>
      </c>
      <c r="AG462" t="s">
        <v>70</v>
      </c>
      <c r="AL462">
        <v>13</v>
      </c>
      <c r="AM462" t="s">
        <v>71</v>
      </c>
      <c r="AN462">
        <v>38</v>
      </c>
      <c r="AO462">
        <v>38.274272304</v>
      </c>
      <c r="AP462">
        <v>-84.699044548000003</v>
      </c>
      <c r="AQ462" t="s">
        <v>72</v>
      </c>
      <c r="AT462" t="s">
        <v>2367</v>
      </c>
      <c r="AU462">
        <v>2.2229999999999999</v>
      </c>
      <c r="AV462" t="s">
        <v>4716</v>
      </c>
    </row>
    <row r="463" spans="1:48" x14ac:dyDescent="0.25">
      <c r="A463">
        <v>7</v>
      </c>
      <c r="B463" s="6">
        <f t="shared" si="7"/>
        <v>105</v>
      </c>
      <c r="C463" t="str">
        <f>VLOOKUP(B463,Sheet1!$A$2:$B$121,2,FALSE)</f>
        <v>Scott</v>
      </c>
      <c r="D463" s="2" t="s">
        <v>2371</v>
      </c>
      <c r="E463">
        <v>10005</v>
      </c>
      <c r="F463" t="s">
        <v>60</v>
      </c>
      <c r="G463" t="s">
        <v>55</v>
      </c>
      <c r="H463" t="s">
        <v>47</v>
      </c>
      <c r="I463" t="s">
        <v>105</v>
      </c>
      <c r="J463">
        <v>1212.375</v>
      </c>
      <c r="K463">
        <v>15.25</v>
      </c>
      <c r="L463">
        <v>13.5</v>
      </c>
      <c r="M463" s="9">
        <v>6</v>
      </c>
      <c r="N463" s="9">
        <v>4</v>
      </c>
      <c r="O463" s="9">
        <v>6</v>
      </c>
      <c r="P463" s="8" t="s">
        <v>49</v>
      </c>
      <c r="Q463" s="7">
        <v>7</v>
      </c>
      <c r="R463">
        <v>1983</v>
      </c>
      <c r="S463">
        <v>407</v>
      </c>
      <c r="T463">
        <v>6.21</v>
      </c>
      <c r="U463">
        <v>47.8</v>
      </c>
      <c r="V463" t="s">
        <v>76</v>
      </c>
      <c r="W463" t="s">
        <v>63</v>
      </c>
      <c r="X463" t="s">
        <v>329</v>
      </c>
      <c r="Y463" t="s">
        <v>330</v>
      </c>
      <c r="Z463" t="s">
        <v>2372</v>
      </c>
      <c r="AB463" t="s">
        <v>2373</v>
      </c>
      <c r="AC463" t="s">
        <v>2374</v>
      </c>
      <c r="AD463" t="s">
        <v>2375</v>
      </c>
      <c r="AE463" t="s">
        <v>54</v>
      </c>
      <c r="AF463" t="s">
        <v>55</v>
      </c>
      <c r="AG463" t="s">
        <v>56</v>
      </c>
      <c r="AH463">
        <v>37</v>
      </c>
      <c r="AI463">
        <v>39</v>
      </c>
      <c r="AJ463">
        <v>43</v>
      </c>
      <c r="AM463" t="s">
        <v>369</v>
      </c>
      <c r="AN463">
        <v>79.5</v>
      </c>
      <c r="AO463">
        <v>38.325414494999997</v>
      </c>
      <c r="AP463">
        <v>-84.522331230000006</v>
      </c>
      <c r="AQ463" t="s">
        <v>72</v>
      </c>
      <c r="AT463" t="s">
        <v>2376</v>
      </c>
      <c r="AU463">
        <v>15.930999999999999</v>
      </c>
      <c r="AV463" t="s">
        <v>4716</v>
      </c>
    </row>
    <row r="464" spans="1:48" x14ac:dyDescent="0.25">
      <c r="A464">
        <v>7</v>
      </c>
      <c r="B464" s="6">
        <f t="shared" si="7"/>
        <v>105</v>
      </c>
      <c r="C464" t="str">
        <f>VLOOKUP(B464,Sheet1!$A$2:$B$121,2,FALSE)</f>
        <v>Scott</v>
      </c>
      <c r="D464" s="2" t="s">
        <v>2377</v>
      </c>
      <c r="E464">
        <v>10006</v>
      </c>
      <c r="F464" t="s">
        <v>60</v>
      </c>
      <c r="G464" t="s">
        <v>55</v>
      </c>
      <c r="H464" t="s">
        <v>75</v>
      </c>
      <c r="I464" t="s">
        <v>137</v>
      </c>
      <c r="J464">
        <v>3116.3</v>
      </c>
      <c r="K464">
        <v>28.33</v>
      </c>
      <c r="L464">
        <v>22</v>
      </c>
      <c r="M464" s="9">
        <v>5</v>
      </c>
      <c r="N464" s="9">
        <v>4</v>
      </c>
      <c r="O464" s="9">
        <v>5</v>
      </c>
      <c r="P464" s="8" t="s">
        <v>49</v>
      </c>
      <c r="Q464" s="7">
        <v>7</v>
      </c>
      <c r="R464">
        <v>1971</v>
      </c>
      <c r="S464">
        <v>2866</v>
      </c>
      <c r="T464">
        <v>3.73</v>
      </c>
      <c r="U464">
        <v>4</v>
      </c>
      <c r="V464" t="s">
        <v>76</v>
      </c>
      <c r="W464" t="s">
        <v>565</v>
      </c>
      <c r="X464" t="s">
        <v>329</v>
      </c>
      <c r="Y464" t="s">
        <v>330</v>
      </c>
      <c r="Z464" t="s">
        <v>2378</v>
      </c>
      <c r="AA464" t="s">
        <v>2379</v>
      </c>
      <c r="AB464" t="s">
        <v>2380</v>
      </c>
      <c r="AC464" t="s">
        <v>1999</v>
      </c>
      <c r="AD464" t="s">
        <v>2381</v>
      </c>
      <c r="AE464" t="s">
        <v>569</v>
      </c>
      <c r="AF464" t="s">
        <v>46</v>
      </c>
      <c r="AG464" t="s">
        <v>70</v>
      </c>
      <c r="AL464">
        <v>8</v>
      </c>
      <c r="AN464">
        <v>110</v>
      </c>
      <c r="AO464">
        <v>38.203733692999997</v>
      </c>
      <c r="AP464">
        <v>-84.548582316999997</v>
      </c>
      <c r="AQ464" t="s">
        <v>72</v>
      </c>
      <c r="AT464" t="s">
        <v>2382</v>
      </c>
      <c r="AU464">
        <v>3.5000000000000003E-2</v>
      </c>
      <c r="AV464" t="s">
        <v>4717</v>
      </c>
    </row>
    <row r="465" spans="1:48" x14ac:dyDescent="0.25">
      <c r="A465">
        <v>7</v>
      </c>
      <c r="B465" s="6">
        <f t="shared" si="7"/>
        <v>105</v>
      </c>
      <c r="C465" t="str">
        <f>VLOOKUP(B465,Sheet1!$A$2:$B$121,2,FALSE)</f>
        <v>Scott</v>
      </c>
      <c r="D465" s="2" t="s">
        <v>2383</v>
      </c>
      <c r="E465">
        <v>10013</v>
      </c>
      <c r="F465" t="s">
        <v>45</v>
      </c>
      <c r="G465" t="s">
        <v>55</v>
      </c>
      <c r="H465" t="s">
        <v>75</v>
      </c>
      <c r="I465" t="s">
        <v>48</v>
      </c>
      <c r="J465">
        <v>2260</v>
      </c>
      <c r="K465">
        <v>20</v>
      </c>
      <c r="L465">
        <v>16.420000000000002</v>
      </c>
      <c r="M465" s="9">
        <v>5</v>
      </c>
      <c r="N465" s="9">
        <v>5</v>
      </c>
      <c r="O465" s="9">
        <v>6</v>
      </c>
      <c r="P465" s="8" t="s">
        <v>49</v>
      </c>
      <c r="Q465" s="7">
        <v>7</v>
      </c>
      <c r="R465">
        <v>1930</v>
      </c>
      <c r="S465">
        <v>100</v>
      </c>
      <c r="T465">
        <v>3.73</v>
      </c>
      <c r="U465">
        <v>65.7</v>
      </c>
      <c r="V465" t="s">
        <v>76</v>
      </c>
      <c r="W465" t="s">
        <v>77</v>
      </c>
      <c r="X465" t="s">
        <v>52</v>
      </c>
      <c r="Y465" t="s">
        <v>99</v>
      </c>
      <c r="AB465" t="s">
        <v>2384</v>
      </c>
      <c r="AC465" t="s">
        <v>1924</v>
      </c>
      <c r="AD465" t="s">
        <v>2385</v>
      </c>
      <c r="AE465" t="s">
        <v>557</v>
      </c>
      <c r="AF465" t="s">
        <v>46</v>
      </c>
      <c r="AG465" t="s">
        <v>70</v>
      </c>
      <c r="AL465">
        <v>12</v>
      </c>
      <c r="AN465">
        <v>113</v>
      </c>
      <c r="AO465">
        <v>38.448534479000003</v>
      </c>
      <c r="AP465">
        <v>-84.526291697000005</v>
      </c>
      <c r="AQ465" t="s">
        <v>83</v>
      </c>
      <c r="AT465" t="s">
        <v>2386</v>
      </c>
      <c r="AU465">
        <v>0.01</v>
      </c>
      <c r="AV465" t="s">
        <v>4717</v>
      </c>
    </row>
    <row r="466" spans="1:48" x14ac:dyDescent="0.25">
      <c r="A466">
        <v>7</v>
      </c>
      <c r="B466" s="6">
        <f t="shared" ref="B466:B529" si="8">LEFT(D466,3)*1</f>
        <v>105</v>
      </c>
      <c r="C466" t="str">
        <f>VLOOKUP(B466,Sheet1!$A$2:$B$121,2,FALSE)</f>
        <v>Scott</v>
      </c>
      <c r="D466" s="2" t="s">
        <v>2387</v>
      </c>
      <c r="E466">
        <v>1139</v>
      </c>
      <c r="F466" t="s">
        <v>60</v>
      </c>
      <c r="G466" t="s">
        <v>55</v>
      </c>
      <c r="H466" t="s">
        <v>75</v>
      </c>
      <c r="I466" t="s">
        <v>48</v>
      </c>
      <c r="J466">
        <v>1464.64</v>
      </c>
      <c r="K466">
        <v>15.92</v>
      </c>
      <c r="L466">
        <v>13.5</v>
      </c>
      <c r="M466" s="9">
        <v>5</v>
      </c>
      <c r="N466" s="9">
        <v>1</v>
      </c>
      <c r="O466" s="9">
        <v>5</v>
      </c>
      <c r="P466" s="8" t="s">
        <v>49</v>
      </c>
      <c r="Q466" s="7">
        <v>7</v>
      </c>
      <c r="R466">
        <v>1917</v>
      </c>
      <c r="T466">
        <v>1.86</v>
      </c>
      <c r="U466">
        <v>28</v>
      </c>
      <c r="V466" t="s">
        <v>76</v>
      </c>
      <c r="W466" t="s">
        <v>77</v>
      </c>
      <c r="X466" t="s">
        <v>52</v>
      </c>
      <c r="Y466" t="s">
        <v>828</v>
      </c>
      <c r="AB466" t="s">
        <v>2388</v>
      </c>
      <c r="AC466" t="s">
        <v>1924</v>
      </c>
      <c r="AD466" t="s">
        <v>2389</v>
      </c>
      <c r="AE466" t="s">
        <v>557</v>
      </c>
      <c r="AF466" t="s">
        <v>55</v>
      </c>
      <c r="AG466" t="s">
        <v>56</v>
      </c>
      <c r="AN466">
        <v>92</v>
      </c>
      <c r="AO466">
        <v>38.460686010000003</v>
      </c>
      <c r="AP466">
        <v>-84.536035271000003</v>
      </c>
      <c r="AQ466" t="s">
        <v>72</v>
      </c>
      <c r="AT466" t="s">
        <v>2390</v>
      </c>
      <c r="AU466">
        <v>1.2</v>
      </c>
      <c r="AV466" t="s">
        <v>4717</v>
      </c>
    </row>
    <row r="467" spans="1:48" x14ac:dyDescent="0.25">
      <c r="A467">
        <v>7</v>
      </c>
      <c r="B467" s="6">
        <f t="shared" si="8"/>
        <v>120</v>
      </c>
      <c r="C467" t="str">
        <f>VLOOKUP(B467,Sheet1!$A$2:$B$121,2,FALSE)</f>
        <v>Woodford</v>
      </c>
      <c r="D467" s="2" t="s">
        <v>2391</v>
      </c>
      <c r="F467" t="s">
        <v>45</v>
      </c>
      <c r="G467" t="s">
        <v>55</v>
      </c>
      <c r="H467" t="s">
        <v>47</v>
      </c>
      <c r="I467" t="s">
        <v>61</v>
      </c>
      <c r="J467">
        <v>454.98</v>
      </c>
      <c r="K467">
        <v>15.17</v>
      </c>
      <c r="L467">
        <v>15</v>
      </c>
      <c r="M467" s="9">
        <v>7</v>
      </c>
      <c r="N467" s="9">
        <v>5</v>
      </c>
      <c r="O467" s="9">
        <v>7</v>
      </c>
      <c r="P467" s="8" t="s">
        <v>49</v>
      </c>
      <c r="Q467" s="7">
        <v>7</v>
      </c>
      <c r="R467">
        <v>1967</v>
      </c>
      <c r="S467">
        <v>196</v>
      </c>
      <c r="T467">
        <v>6.84</v>
      </c>
      <c r="U467">
        <v>46.9</v>
      </c>
      <c r="V467" t="s">
        <v>76</v>
      </c>
      <c r="W467" t="s">
        <v>63</v>
      </c>
      <c r="X467" t="s">
        <v>329</v>
      </c>
      <c r="Y467" t="s">
        <v>330</v>
      </c>
      <c r="Z467" t="s">
        <v>2379</v>
      </c>
      <c r="AB467" t="s">
        <v>2392</v>
      </c>
      <c r="AC467" t="s">
        <v>2393</v>
      </c>
      <c r="AD467" t="s">
        <v>2394</v>
      </c>
      <c r="AE467" t="s">
        <v>54</v>
      </c>
      <c r="AF467" t="s">
        <v>46</v>
      </c>
      <c r="AG467" t="s">
        <v>70</v>
      </c>
      <c r="AH467">
        <v>19</v>
      </c>
      <c r="AI467">
        <v>20</v>
      </c>
      <c r="AJ467">
        <v>23</v>
      </c>
      <c r="AK467">
        <v>39</v>
      </c>
      <c r="AM467" t="s">
        <v>71</v>
      </c>
      <c r="AN467">
        <v>30</v>
      </c>
      <c r="AO467">
        <v>38.159662181000002</v>
      </c>
      <c r="AP467">
        <v>-84.743992468000002</v>
      </c>
      <c r="AQ467" t="s">
        <v>58</v>
      </c>
      <c r="AT467" t="s">
        <v>2395</v>
      </c>
      <c r="AU467">
        <v>10.366</v>
      </c>
      <c r="AV467" t="s">
        <v>4716</v>
      </c>
    </row>
    <row r="468" spans="1:48" x14ac:dyDescent="0.25">
      <c r="A468">
        <v>7</v>
      </c>
      <c r="B468" s="6">
        <f t="shared" si="8"/>
        <v>120</v>
      </c>
      <c r="C468" t="str">
        <f>VLOOKUP(B468,Sheet1!$A$2:$B$121,2,FALSE)</f>
        <v>Woodford</v>
      </c>
      <c r="D468" s="2" t="s">
        <v>2396</v>
      </c>
      <c r="E468">
        <v>8642</v>
      </c>
      <c r="F468" t="s">
        <v>60</v>
      </c>
      <c r="G468" t="s">
        <v>55</v>
      </c>
      <c r="H468" t="s">
        <v>75</v>
      </c>
      <c r="I468" t="s">
        <v>48</v>
      </c>
      <c r="J468">
        <v>864</v>
      </c>
      <c r="K468">
        <v>12</v>
      </c>
      <c r="L468">
        <v>18</v>
      </c>
      <c r="M468" s="9">
        <v>5</v>
      </c>
      <c r="N468" s="9">
        <v>1</v>
      </c>
      <c r="O468" s="9">
        <v>4</v>
      </c>
      <c r="P468" s="8" t="s">
        <v>49</v>
      </c>
      <c r="Q468" s="7">
        <v>7</v>
      </c>
      <c r="R468">
        <v>1930</v>
      </c>
      <c r="S468">
        <v>602</v>
      </c>
      <c r="T468">
        <v>6.21</v>
      </c>
      <c r="U468">
        <v>17</v>
      </c>
      <c r="V468" t="s">
        <v>76</v>
      </c>
      <c r="W468" t="s">
        <v>77</v>
      </c>
      <c r="X468" t="s">
        <v>52</v>
      </c>
      <c r="Y468" t="s">
        <v>53</v>
      </c>
      <c r="AB468" t="s">
        <v>2397</v>
      </c>
      <c r="AC468" t="s">
        <v>2398</v>
      </c>
      <c r="AD468" t="s">
        <v>2399</v>
      </c>
      <c r="AE468" t="s">
        <v>82</v>
      </c>
      <c r="AF468" t="s">
        <v>46</v>
      </c>
      <c r="AG468" t="s">
        <v>2400</v>
      </c>
      <c r="AL468">
        <v>3</v>
      </c>
      <c r="AN468">
        <v>72</v>
      </c>
      <c r="AO468">
        <v>38.127924575999998</v>
      </c>
      <c r="AP468">
        <v>-84.637012244999994</v>
      </c>
      <c r="AQ468" t="s">
        <v>72</v>
      </c>
      <c r="AR468" t="s">
        <v>541</v>
      </c>
      <c r="AS468" s="1">
        <v>43399</v>
      </c>
      <c r="AT468" t="s">
        <v>2401</v>
      </c>
      <c r="AU468">
        <v>2.5190000000000001</v>
      </c>
      <c r="AV468" t="s">
        <v>4716</v>
      </c>
    </row>
    <row r="469" spans="1:48" x14ac:dyDescent="0.25">
      <c r="A469">
        <v>8</v>
      </c>
      <c r="B469" s="6">
        <f t="shared" si="8"/>
        <v>1</v>
      </c>
      <c r="C469" t="str">
        <f>VLOOKUP(B469,Sheet1!$A$2:$B$121,2,FALSE)</f>
        <v>Adair</v>
      </c>
      <c r="D469" s="2" t="s">
        <v>2402</v>
      </c>
      <c r="F469" t="s">
        <v>45</v>
      </c>
      <c r="G469" t="s">
        <v>55</v>
      </c>
      <c r="H469" t="s">
        <v>47</v>
      </c>
      <c r="I469" t="s">
        <v>143</v>
      </c>
      <c r="J469">
        <v>0</v>
      </c>
      <c r="K469">
        <v>0</v>
      </c>
      <c r="L469">
        <v>18.05</v>
      </c>
      <c r="M469" s="8" t="s">
        <v>49</v>
      </c>
      <c r="N469" s="8" t="s">
        <v>49</v>
      </c>
      <c r="O469" s="8" t="s">
        <v>49</v>
      </c>
      <c r="P469" s="9">
        <v>5</v>
      </c>
      <c r="Q469" s="7">
        <v>8</v>
      </c>
      <c r="R469">
        <v>1955</v>
      </c>
      <c r="S469">
        <v>1973</v>
      </c>
      <c r="T469">
        <v>6.21</v>
      </c>
      <c r="U469">
        <v>71</v>
      </c>
      <c r="V469" t="s">
        <v>62</v>
      </c>
      <c r="W469" t="s">
        <v>63</v>
      </c>
      <c r="X469" t="s">
        <v>64</v>
      </c>
      <c r="Y469" t="s">
        <v>65</v>
      </c>
      <c r="Z469" t="s">
        <v>2403</v>
      </c>
      <c r="AB469" t="s">
        <v>2404</v>
      </c>
      <c r="AC469" t="s">
        <v>2405</v>
      </c>
      <c r="AD469" t="s">
        <v>2406</v>
      </c>
      <c r="AE469" t="s">
        <v>54</v>
      </c>
      <c r="AF469" t="s">
        <v>46</v>
      </c>
      <c r="AG469" t="s">
        <v>70</v>
      </c>
      <c r="AL469">
        <v>17</v>
      </c>
      <c r="AM469" t="s">
        <v>71</v>
      </c>
      <c r="AN469">
        <v>24.93</v>
      </c>
      <c r="AO469">
        <v>37.139083816000003</v>
      </c>
      <c r="AP469">
        <v>-85.290148242000001</v>
      </c>
      <c r="AQ469" t="s">
        <v>83</v>
      </c>
      <c r="AT469" t="s">
        <v>2407</v>
      </c>
      <c r="AU469">
        <v>1.103</v>
      </c>
      <c r="AV469" t="s">
        <v>4716</v>
      </c>
    </row>
    <row r="470" spans="1:48" x14ac:dyDescent="0.25">
      <c r="A470">
        <v>8</v>
      </c>
      <c r="B470" s="6">
        <f t="shared" si="8"/>
        <v>1</v>
      </c>
      <c r="C470" t="str">
        <f>VLOOKUP(B470,Sheet1!$A$2:$B$121,2,FALSE)</f>
        <v>Adair</v>
      </c>
      <c r="D470" s="2" t="s">
        <v>2408</v>
      </c>
      <c r="F470" t="s">
        <v>45</v>
      </c>
      <c r="G470" t="s">
        <v>55</v>
      </c>
      <c r="H470" t="s">
        <v>47</v>
      </c>
      <c r="I470" t="s">
        <v>143</v>
      </c>
      <c r="J470">
        <v>0</v>
      </c>
      <c r="K470">
        <v>0</v>
      </c>
      <c r="L470">
        <v>19.03</v>
      </c>
      <c r="M470" s="8" t="s">
        <v>49</v>
      </c>
      <c r="N470" s="8" t="s">
        <v>49</v>
      </c>
      <c r="O470" s="8" t="s">
        <v>49</v>
      </c>
      <c r="P470" s="9">
        <v>6</v>
      </c>
      <c r="Q470" s="7">
        <v>8</v>
      </c>
      <c r="R470">
        <v>1955</v>
      </c>
      <c r="S470">
        <v>1973</v>
      </c>
      <c r="T470">
        <v>6.21</v>
      </c>
      <c r="U470">
        <v>80.599999999999994</v>
      </c>
      <c r="V470" t="s">
        <v>62</v>
      </c>
      <c r="W470" t="s">
        <v>63</v>
      </c>
      <c r="X470" t="s">
        <v>64</v>
      </c>
      <c r="Y470" t="s">
        <v>65</v>
      </c>
      <c r="Z470" t="s">
        <v>2403</v>
      </c>
      <c r="AB470" t="s">
        <v>2404</v>
      </c>
      <c r="AC470" t="s">
        <v>2405</v>
      </c>
      <c r="AD470" t="s">
        <v>2406</v>
      </c>
      <c r="AE470" t="s">
        <v>54</v>
      </c>
      <c r="AF470" t="s">
        <v>46</v>
      </c>
      <c r="AG470" t="s">
        <v>70</v>
      </c>
      <c r="AL470">
        <v>17</v>
      </c>
      <c r="AM470" t="s">
        <v>71</v>
      </c>
      <c r="AN470">
        <v>24.93</v>
      </c>
      <c r="AO470">
        <v>37.149417550000003</v>
      </c>
      <c r="AP470">
        <v>-85.287412832000001</v>
      </c>
      <c r="AQ470" t="s">
        <v>83</v>
      </c>
      <c r="AT470" t="s">
        <v>2407</v>
      </c>
      <c r="AU470">
        <v>1.8320000000000001</v>
      </c>
      <c r="AV470" t="s">
        <v>4716</v>
      </c>
    </row>
    <row r="471" spans="1:48" x14ac:dyDescent="0.25">
      <c r="A471">
        <v>8</v>
      </c>
      <c r="B471" s="6">
        <f t="shared" si="8"/>
        <v>1</v>
      </c>
      <c r="C471" t="str">
        <f>VLOOKUP(B471,Sheet1!$A$2:$B$121,2,FALSE)</f>
        <v>Adair</v>
      </c>
      <c r="D471" s="2" t="s">
        <v>2409</v>
      </c>
      <c r="E471">
        <v>1068</v>
      </c>
      <c r="F471" t="s">
        <v>45</v>
      </c>
      <c r="G471" t="s">
        <v>55</v>
      </c>
      <c r="H471" t="s">
        <v>47</v>
      </c>
      <c r="I471" t="s">
        <v>48</v>
      </c>
      <c r="J471">
        <v>1054.566</v>
      </c>
      <c r="K471">
        <v>28.5</v>
      </c>
      <c r="L471">
        <v>21</v>
      </c>
      <c r="M471" s="9">
        <v>5</v>
      </c>
      <c r="N471" s="9">
        <v>5</v>
      </c>
      <c r="O471" s="9">
        <v>5</v>
      </c>
      <c r="P471" s="8" t="s">
        <v>49</v>
      </c>
      <c r="Q471" s="7">
        <v>8</v>
      </c>
      <c r="R471">
        <v>1940</v>
      </c>
      <c r="S471">
        <v>1516</v>
      </c>
      <c r="T471">
        <v>8.08</v>
      </c>
      <c r="U471">
        <v>52.5</v>
      </c>
      <c r="V471" t="s">
        <v>76</v>
      </c>
      <c r="W471" t="s">
        <v>63</v>
      </c>
      <c r="X471" t="s">
        <v>64</v>
      </c>
      <c r="Y471" t="s">
        <v>93</v>
      </c>
      <c r="AB471" t="s">
        <v>2410</v>
      </c>
      <c r="AC471" t="s">
        <v>1288</v>
      </c>
      <c r="AD471" t="s">
        <v>2411</v>
      </c>
      <c r="AE471" t="s">
        <v>54</v>
      </c>
      <c r="AF471" t="s">
        <v>55</v>
      </c>
      <c r="AG471" t="s">
        <v>56</v>
      </c>
      <c r="AH471">
        <v>20</v>
      </c>
      <c r="AI471">
        <v>27</v>
      </c>
      <c r="AJ471">
        <v>31</v>
      </c>
      <c r="AK471">
        <v>31</v>
      </c>
      <c r="AM471" t="s">
        <v>71</v>
      </c>
      <c r="AN471">
        <v>37</v>
      </c>
      <c r="AO471">
        <v>37.067681952999997</v>
      </c>
      <c r="AP471">
        <v>-85.305747586999999</v>
      </c>
      <c r="AQ471" t="s">
        <v>83</v>
      </c>
      <c r="AT471" t="s">
        <v>2412</v>
      </c>
      <c r="AU471">
        <v>11.909000000000001</v>
      </c>
      <c r="AV471" t="s">
        <v>4716</v>
      </c>
    </row>
    <row r="472" spans="1:48" x14ac:dyDescent="0.25">
      <c r="A472">
        <v>8</v>
      </c>
      <c r="B472" s="6">
        <f t="shared" si="8"/>
        <v>1</v>
      </c>
      <c r="C472" t="str">
        <f>VLOOKUP(B472,Sheet1!$A$2:$B$121,2,FALSE)</f>
        <v>Adair</v>
      </c>
      <c r="D472" s="2" t="s">
        <v>2413</v>
      </c>
      <c r="F472" t="s">
        <v>45</v>
      </c>
      <c r="G472" t="s">
        <v>55</v>
      </c>
      <c r="H472" t="s">
        <v>75</v>
      </c>
      <c r="I472" t="s">
        <v>137</v>
      </c>
      <c r="J472">
        <v>278.78500000000003</v>
      </c>
      <c r="K472">
        <v>12.14</v>
      </c>
      <c r="L472">
        <v>11.15</v>
      </c>
      <c r="M472" s="9">
        <v>6</v>
      </c>
      <c r="N472" s="9">
        <v>6</v>
      </c>
      <c r="O472" s="9">
        <v>6</v>
      </c>
      <c r="P472" s="8" t="s">
        <v>49</v>
      </c>
      <c r="Q472" s="7">
        <v>8</v>
      </c>
      <c r="R472">
        <v>1971</v>
      </c>
      <c r="S472">
        <v>10</v>
      </c>
      <c r="T472">
        <v>98.8</v>
      </c>
      <c r="U472">
        <v>21.5</v>
      </c>
      <c r="V472" t="s">
        <v>62</v>
      </c>
      <c r="W472" t="s">
        <v>77</v>
      </c>
      <c r="X472" t="s">
        <v>52</v>
      </c>
      <c r="Y472" t="s">
        <v>99</v>
      </c>
      <c r="AB472" t="s">
        <v>2414</v>
      </c>
      <c r="AC472" t="s">
        <v>1566</v>
      </c>
      <c r="AD472" t="s">
        <v>2415</v>
      </c>
      <c r="AE472" t="s">
        <v>82</v>
      </c>
      <c r="AF472" t="s">
        <v>46</v>
      </c>
      <c r="AG472" t="s">
        <v>70</v>
      </c>
      <c r="AL472">
        <v>3</v>
      </c>
      <c r="AN472">
        <v>22.97</v>
      </c>
      <c r="AO472">
        <v>37.058962452999999</v>
      </c>
      <c r="AP472">
        <v>-85.196184860000002</v>
      </c>
      <c r="AQ472" t="s">
        <v>72</v>
      </c>
      <c r="AT472" t="s">
        <v>2416</v>
      </c>
      <c r="AU472">
        <v>2.7E-2</v>
      </c>
      <c r="AV472" t="s">
        <v>4716</v>
      </c>
    </row>
    <row r="473" spans="1:48" x14ac:dyDescent="0.25">
      <c r="A473">
        <v>8</v>
      </c>
      <c r="B473" s="6">
        <f t="shared" si="8"/>
        <v>1</v>
      </c>
      <c r="C473" t="str">
        <f>VLOOKUP(B473,Sheet1!$A$2:$B$121,2,FALSE)</f>
        <v>Adair</v>
      </c>
      <c r="D473" s="2" t="s">
        <v>2417</v>
      </c>
      <c r="F473" t="s">
        <v>45</v>
      </c>
      <c r="G473" t="s">
        <v>55</v>
      </c>
      <c r="H473" t="s">
        <v>75</v>
      </c>
      <c r="I473" t="s">
        <v>105</v>
      </c>
      <c r="J473">
        <v>840.87699999999995</v>
      </c>
      <c r="K473">
        <v>13.78</v>
      </c>
      <c r="L473">
        <v>11.15</v>
      </c>
      <c r="M473" s="9">
        <v>6</v>
      </c>
      <c r="N473" s="9">
        <v>5</v>
      </c>
      <c r="O473" s="9">
        <v>5</v>
      </c>
      <c r="P473" s="8" t="s">
        <v>49</v>
      </c>
      <c r="Q473" s="7">
        <v>8</v>
      </c>
      <c r="R473">
        <v>1981</v>
      </c>
      <c r="S473">
        <v>10</v>
      </c>
      <c r="T473">
        <v>98.8</v>
      </c>
      <c r="U473">
        <v>19.899999999999999</v>
      </c>
      <c r="V473" t="s">
        <v>62</v>
      </c>
      <c r="W473" t="s">
        <v>77</v>
      </c>
      <c r="X473" t="s">
        <v>52</v>
      </c>
      <c r="Y473" t="s">
        <v>99</v>
      </c>
      <c r="AB473" t="s">
        <v>2418</v>
      </c>
      <c r="AC473" t="s">
        <v>2419</v>
      </c>
      <c r="AD473" t="s">
        <v>2420</v>
      </c>
      <c r="AE473" t="s">
        <v>82</v>
      </c>
      <c r="AF473" t="s">
        <v>46</v>
      </c>
      <c r="AG473" t="s">
        <v>70</v>
      </c>
      <c r="AL473">
        <v>3</v>
      </c>
      <c r="AN473">
        <v>61.02</v>
      </c>
      <c r="AO473">
        <v>37.035158322000001</v>
      </c>
      <c r="AP473">
        <v>-85.334589586000007</v>
      </c>
      <c r="AQ473" t="s">
        <v>72</v>
      </c>
      <c r="AT473" t="s">
        <v>2421</v>
      </c>
      <c r="AU473">
        <v>0.01</v>
      </c>
      <c r="AV473" t="s">
        <v>4716</v>
      </c>
    </row>
    <row r="474" spans="1:48" x14ac:dyDescent="0.25">
      <c r="A474">
        <v>8</v>
      </c>
      <c r="B474" s="6">
        <f t="shared" si="8"/>
        <v>1</v>
      </c>
      <c r="C474" t="str">
        <f>VLOOKUP(B474,Sheet1!$A$2:$B$121,2,FALSE)</f>
        <v>Adair</v>
      </c>
      <c r="D474" s="2" t="s">
        <v>2422</v>
      </c>
      <c r="F474" t="s">
        <v>60</v>
      </c>
      <c r="G474" t="s">
        <v>55</v>
      </c>
      <c r="H474" t="s">
        <v>75</v>
      </c>
      <c r="I474" t="s">
        <v>105</v>
      </c>
      <c r="J474">
        <v>527.21600000000001</v>
      </c>
      <c r="K474">
        <v>20.34</v>
      </c>
      <c r="L474">
        <v>13.12</v>
      </c>
      <c r="M474" s="9">
        <v>6</v>
      </c>
      <c r="N474" s="9">
        <v>4</v>
      </c>
      <c r="O474" s="9">
        <v>6</v>
      </c>
      <c r="P474" s="8" t="s">
        <v>49</v>
      </c>
      <c r="Q474" s="7">
        <v>8</v>
      </c>
      <c r="R474">
        <v>1987</v>
      </c>
      <c r="S474">
        <v>155</v>
      </c>
      <c r="T474">
        <v>1.86</v>
      </c>
      <c r="U474">
        <v>21.7</v>
      </c>
      <c r="V474" t="s">
        <v>76</v>
      </c>
      <c r="W474" t="s">
        <v>77</v>
      </c>
      <c r="X474" t="s">
        <v>64</v>
      </c>
      <c r="Y474" t="s">
        <v>330</v>
      </c>
      <c r="AB474" t="s">
        <v>2423</v>
      </c>
      <c r="AC474" t="s">
        <v>2424</v>
      </c>
      <c r="AD474" t="s">
        <v>2425</v>
      </c>
      <c r="AE474" t="s">
        <v>82</v>
      </c>
      <c r="AF474" t="s">
        <v>46</v>
      </c>
      <c r="AG474" t="s">
        <v>70</v>
      </c>
      <c r="AL474">
        <v>5</v>
      </c>
      <c r="AN474">
        <v>25.92</v>
      </c>
      <c r="AO474">
        <v>37.118805387999998</v>
      </c>
      <c r="AP474">
        <v>-85.193550102000003</v>
      </c>
      <c r="AQ474" t="s">
        <v>72</v>
      </c>
      <c r="AT474" t="s">
        <v>2426</v>
      </c>
      <c r="AU474">
        <v>5.7539999999999996</v>
      </c>
      <c r="AV474" t="s">
        <v>4716</v>
      </c>
    </row>
    <row r="475" spans="1:48" x14ac:dyDescent="0.25">
      <c r="A475">
        <v>8</v>
      </c>
      <c r="B475" s="6">
        <f t="shared" si="8"/>
        <v>1</v>
      </c>
      <c r="C475" t="str">
        <f>VLOOKUP(B475,Sheet1!$A$2:$B$121,2,FALSE)</f>
        <v>Adair</v>
      </c>
      <c r="D475" s="2" t="s">
        <v>2427</v>
      </c>
      <c r="F475" t="s">
        <v>45</v>
      </c>
      <c r="G475" t="s">
        <v>55</v>
      </c>
      <c r="H475" t="s">
        <v>75</v>
      </c>
      <c r="I475" t="s">
        <v>128</v>
      </c>
      <c r="J475">
        <v>310.108</v>
      </c>
      <c r="K475">
        <v>14.11</v>
      </c>
      <c r="L475">
        <v>12.14</v>
      </c>
      <c r="M475" s="9">
        <v>6</v>
      </c>
      <c r="N475" s="9">
        <v>6</v>
      </c>
      <c r="O475" s="9">
        <v>5</v>
      </c>
      <c r="P475" s="8" t="s">
        <v>49</v>
      </c>
      <c r="Q475" s="7">
        <v>8</v>
      </c>
      <c r="R475">
        <v>1991</v>
      </c>
      <c r="S475">
        <v>189</v>
      </c>
      <c r="T475">
        <v>3.73</v>
      </c>
      <c r="U475">
        <v>25.6</v>
      </c>
      <c r="V475" t="s">
        <v>76</v>
      </c>
      <c r="W475" t="s">
        <v>77</v>
      </c>
      <c r="X475" t="s">
        <v>64</v>
      </c>
      <c r="Y475" t="s">
        <v>330</v>
      </c>
      <c r="AB475" t="s">
        <v>2428</v>
      </c>
      <c r="AC475" t="s">
        <v>1326</v>
      </c>
      <c r="AD475" t="s">
        <v>2429</v>
      </c>
      <c r="AE475" t="s">
        <v>82</v>
      </c>
      <c r="AF475" t="s">
        <v>46</v>
      </c>
      <c r="AG475" t="s">
        <v>70</v>
      </c>
      <c r="AL475">
        <v>8</v>
      </c>
      <c r="AN475">
        <v>21.98</v>
      </c>
      <c r="AO475">
        <v>37.120708424</v>
      </c>
      <c r="AP475">
        <v>-85.113310119999994</v>
      </c>
      <c r="AQ475" t="s">
        <v>58</v>
      </c>
      <c r="AT475" t="s">
        <v>2430</v>
      </c>
      <c r="AU475">
        <v>0.36299999999999999</v>
      </c>
      <c r="AV475" t="s">
        <v>4716</v>
      </c>
    </row>
    <row r="476" spans="1:48" x14ac:dyDescent="0.25">
      <c r="A476">
        <v>8</v>
      </c>
      <c r="B476" s="6">
        <f t="shared" si="8"/>
        <v>1</v>
      </c>
      <c r="C476" t="str">
        <f>VLOOKUP(B476,Sheet1!$A$2:$B$121,2,FALSE)</f>
        <v>Adair</v>
      </c>
      <c r="D476" s="2" t="s">
        <v>2431</v>
      </c>
      <c r="F476" t="s">
        <v>45</v>
      </c>
      <c r="G476" t="s">
        <v>55</v>
      </c>
      <c r="H476" t="s">
        <v>75</v>
      </c>
      <c r="I476" t="s">
        <v>128</v>
      </c>
      <c r="J476">
        <v>906.26599999999996</v>
      </c>
      <c r="K476">
        <v>19.7</v>
      </c>
      <c r="L476">
        <v>14</v>
      </c>
      <c r="M476" s="9">
        <v>6</v>
      </c>
      <c r="N476" s="9">
        <v>6</v>
      </c>
      <c r="O476" s="9">
        <v>6</v>
      </c>
      <c r="P476" s="8" t="s">
        <v>49</v>
      </c>
      <c r="Q476" s="7">
        <v>8</v>
      </c>
      <c r="R476">
        <v>1997</v>
      </c>
      <c r="S476">
        <v>247</v>
      </c>
      <c r="T476">
        <v>6</v>
      </c>
      <c r="U476">
        <v>40.4</v>
      </c>
      <c r="V476" t="s">
        <v>76</v>
      </c>
      <c r="W476" t="s">
        <v>77</v>
      </c>
      <c r="X476" t="s">
        <v>52</v>
      </c>
      <c r="Y476" t="s">
        <v>99</v>
      </c>
      <c r="AB476" t="s">
        <v>2432</v>
      </c>
      <c r="AC476" t="s">
        <v>2433</v>
      </c>
      <c r="AD476" t="s">
        <v>2434</v>
      </c>
      <c r="AE476" t="s">
        <v>82</v>
      </c>
      <c r="AF476" t="s">
        <v>46</v>
      </c>
      <c r="AG476" t="s">
        <v>70</v>
      </c>
      <c r="AL476">
        <v>9</v>
      </c>
      <c r="AN476">
        <v>46</v>
      </c>
      <c r="AO476">
        <v>37.081793337000001</v>
      </c>
      <c r="AP476">
        <v>-85.450813303999993</v>
      </c>
      <c r="AQ476" t="s">
        <v>58</v>
      </c>
      <c r="AT476" t="s">
        <v>2435</v>
      </c>
      <c r="AU476">
        <v>2.419</v>
      </c>
      <c r="AV476" t="s">
        <v>4716</v>
      </c>
    </row>
    <row r="477" spans="1:48" x14ac:dyDescent="0.25">
      <c r="A477">
        <v>8</v>
      </c>
      <c r="B477" s="6">
        <f t="shared" si="8"/>
        <v>1</v>
      </c>
      <c r="C477" t="str">
        <f>VLOOKUP(B477,Sheet1!$A$2:$B$121,2,FALSE)</f>
        <v>Adair</v>
      </c>
      <c r="D477" s="2" t="s">
        <v>2436</v>
      </c>
      <c r="F477" t="s">
        <v>45</v>
      </c>
      <c r="G477" t="s">
        <v>55</v>
      </c>
      <c r="H477" t="s">
        <v>75</v>
      </c>
      <c r="I477" t="s">
        <v>128</v>
      </c>
      <c r="J477">
        <v>769.83500000000004</v>
      </c>
      <c r="K477">
        <v>15.75</v>
      </c>
      <c r="L477">
        <v>14.11</v>
      </c>
      <c r="M477" s="9">
        <v>6</v>
      </c>
      <c r="N477" s="9">
        <v>6</v>
      </c>
      <c r="O477" s="9">
        <v>6</v>
      </c>
      <c r="P477" s="8" t="s">
        <v>49</v>
      </c>
      <c r="Q477" s="7">
        <v>8</v>
      </c>
      <c r="R477">
        <v>1999</v>
      </c>
      <c r="S477">
        <v>68</v>
      </c>
      <c r="T477">
        <v>98.8</v>
      </c>
      <c r="U477">
        <v>47.8</v>
      </c>
      <c r="V477" t="s">
        <v>76</v>
      </c>
      <c r="W477" t="s">
        <v>77</v>
      </c>
      <c r="X477" t="s">
        <v>442</v>
      </c>
      <c r="Y477" t="s">
        <v>99</v>
      </c>
      <c r="AB477" t="s">
        <v>2437</v>
      </c>
      <c r="AC477" t="s">
        <v>1566</v>
      </c>
      <c r="AD477" t="s">
        <v>2438</v>
      </c>
      <c r="AE477" t="s">
        <v>82</v>
      </c>
      <c r="AF477" t="s">
        <v>46</v>
      </c>
      <c r="AG477" t="s">
        <v>70</v>
      </c>
      <c r="AL477">
        <v>8</v>
      </c>
      <c r="AN477">
        <v>48.88</v>
      </c>
      <c r="AO477">
        <v>37.058314269</v>
      </c>
      <c r="AP477">
        <v>-85.196514582000006</v>
      </c>
      <c r="AQ477" t="s">
        <v>58</v>
      </c>
      <c r="AT477" t="s">
        <v>2439</v>
      </c>
      <c r="AU477">
        <v>0.95299999999999996</v>
      </c>
      <c r="AV477" t="s">
        <v>4716</v>
      </c>
    </row>
    <row r="478" spans="1:48" x14ac:dyDescent="0.25">
      <c r="A478">
        <v>8</v>
      </c>
      <c r="B478" s="6">
        <f t="shared" si="8"/>
        <v>1</v>
      </c>
      <c r="C478" t="str">
        <f>VLOOKUP(B478,Sheet1!$A$2:$B$121,2,FALSE)</f>
        <v>Adair</v>
      </c>
      <c r="D478" s="2" t="s">
        <v>2440</v>
      </c>
      <c r="F478" t="s">
        <v>45</v>
      </c>
      <c r="G478" t="s">
        <v>55</v>
      </c>
      <c r="H478" t="s">
        <v>75</v>
      </c>
      <c r="I478" t="s">
        <v>603</v>
      </c>
      <c r="J478">
        <v>930.95500000000004</v>
      </c>
      <c r="K478">
        <v>19</v>
      </c>
      <c r="L478">
        <v>16</v>
      </c>
      <c r="M478" s="9">
        <v>6</v>
      </c>
      <c r="N478" s="9">
        <v>6</v>
      </c>
      <c r="O478" s="9">
        <v>6</v>
      </c>
      <c r="P478" s="8" t="s">
        <v>49</v>
      </c>
      <c r="Q478" s="7">
        <v>8</v>
      </c>
      <c r="R478">
        <v>2001</v>
      </c>
      <c r="S478">
        <v>84</v>
      </c>
      <c r="T478">
        <v>2</v>
      </c>
      <c r="U478">
        <v>57</v>
      </c>
      <c r="V478" t="s">
        <v>62</v>
      </c>
      <c r="W478" t="s">
        <v>77</v>
      </c>
      <c r="X478" t="s">
        <v>52</v>
      </c>
      <c r="Y478" t="s">
        <v>99</v>
      </c>
      <c r="AB478" t="s">
        <v>2441</v>
      </c>
      <c r="AC478" t="s">
        <v>2442</v>
      </c>
      <c r="AD478" t="s">
        <v>2443</v>
      </c>
      <c r="AE478" t="s">
        <v>82</v>
      </c>
      <c r="AF478" t="s">
        <v>46</v>
      </c>
      <c r="AG478" t="s">
        <v>70</v>
      </c>
      <c r="AL478">
        <v>15</v>
      </c>
      <c r="AN478">
        <v>49</v>
      </c>
      <c r="AO478">
        <v>37.127801671</v>
      </c>
      <c r="AP478">
        <v>-85.251456317000006</v>
      </c>
      <c r="AQ478" t="s">
        <v>58</v>
      </c>
      <c r="AT478" t="s">
        <v>2444</v>
      </c>
      <c r="AU478">
        <v>1.4019999999999999</v>
      </c>
      <c r="AV478" t="s">
        <v>4716</v>
      </c>
    </row>
    <row r="479" spans="1:48" x14ac:dyDescent="0.25">
      <c r="A479">
        <v>8</v>
      </c>
      <c r="B479" s="6">
        <f t="shared" si="8"/>
        <v>1</v>
      </c>
      <c r="C479" t="str">
        <f>VLOOKUP(B479,Sheet1!$A$2:$B$121,2,FALSE)</f>
        <v>Adair</v>
      </c>
      <c r="D479" s="2" t="s">
        <v>2445</v>
      </c>
      <c r="F479" t="s">
        <v>45</v>
      </c>
      <c r="G479" t="s">
        <v>55</v>
      </c>
      <c r="H479" t="s">
        <v>75</v>
      </c>
      <c r="I479" t="s">
        <v>128</v>
      </c>
      <c r="J479">
        <v>998.03</v>
      </c>
      <c r="K479">
        <v>20.010000000000002</v>
      </c>
      <c r="L479">
        <v>15.09</v>
      </c>
      <c r="M479" s="9">
        <v>5</v>
      </c>
      <c r="N479" s="9">
        <v>6</v>
      </c>
      <c r="O479" s="9">
        <v>6</v>
      </c>
      <c r="P479" s="8" t="s">
        <v>49</v>
      </c>
      <c r="Q479" s="7">
        <v>8</v>
      </c>
      <c r="R479">
        <v>1999</v>
      </c>
      <c r="S479">
        <v>30</v>
      </c>
      <c r="T479">
        <v>0.75</v>
      </c>
      <c r="U479">
        <v>47.9</v>
      </c>
      <c r="V479" t="s">
        <v>76</v>
      </c>
      <c r="W479" t="s">
        <v>77</v>
      </c>
      <c r="X479" t="s">
        <v>442</v>
      </c>
      <c r="Y479" t="s">
        <v>99</v>
      </c>
      <c r="AB479" t="s">
        <v>2446</v>
      </c>
      <c r="AC479" t="s">
        <v>498</v>
      </c>
      <c r="AD479" t="s">
        <v>2447</v>
      </c>
      <c r="AE479" t="s">
        <v>82</v>
      </c>
      <c r="AF479" t="s">
        <v>46</v>
      </c>
      <c r="AG479" t="s">
        <v>70</v>
      </c>
      <c r="AL479">
        <v>7</v>
      </c>
      <c r="AN479">
        <v>49.87</v>
      </c>
      <c r="AO479">
        <v>37.045625887999996</v>
      </c>
      <c r="AP479">
        <v>-85.357902401999993</v>
      </c>
      <c r="AQ479" t="s">
        <v>58</v>
      </c>
      <c r="AT479" t="s">
        <v>2448</v>
      </c>
      <c r="AU479">
        <v>0.52200000000000002</v>
      </c>
      <c r="AV479" t="s">
        <v>4716</v>
      </c>
    </row>
    <row r="480" spans="1:48" x14ac:dyDescent="0.25">
      <c r="A480">
        <v>8</v>
      </c>
      <c r="B480" s="6">
        <f t="shared" si="8"/>
        <v>1</v>
      </c>
      <c r="C480" t="str">
        <f>VLOOKUP(B480,Sheet1!$A$2:$B$121,2,FALSE)</f>
        <v>Adair</v>
      </c>
      <c r="D480" s="2" t="s">
        <v>2449</v>
      </c>
      <c r="F480" t="s">
        <v>45</v>
      </c>
      <c r="G480" t="s">
        <v>55</v>
      </c>
      <c r="H480" t="s">
        <v>75</v>
      </c>
      <c r="I480" t="s">
        <v>603</v>
      </c>
      <c r="J480">
        <v>850.06600000000003</v>
      </c>
      <c r="K480">
        <v>17</v>
      </c>
      <c r="L480">
        <v>11</v>
      </c>
      <c r="M480" s="9">
        <v>7</v>
      </c>
      <c r="N480" s="9">
        <v>6</v>
      </c>
      <c r="O480" s="9">
        <v>5</v>
      </c>
      <c r="P480" s="8" t="s">
        <v>49</v>
      </c>
      <c r="Q480" s="7">
        <v>8</v>
      </c>
      <c r="R480">
        <v>2003</v>
      </c>
      <c r="S480">
        <v>20</v>
      </c>
      <c r="T480">
        <v>123.65</v>
      </c>
      <c r="U480">
        <v>44.5</v>
      </c>
      <c r="V480" t="s">
        <v>62</v>
      </c>
      <c r="W480" t="s">
        <v>77</v>
      </c>
      <c r="X480" t="s">
        <v>442</v>
      </c>
      <c r="Y480" t="s">
        <v>99</v>
      </c>
      <c r="AB480" t="s">
        <v>2450</v>
      </c>
      <c r="AC480" t="s">
        <v>2451</v>
      </c>
      <c r="AD480" t="s">
        <v>2452</v>
      </c>
      <c r="AE480" t="s">
        <v>82</v>
      </c>
      <c r="AF480" t="s">
        <v>46</v>
      </c>
      <c r="AG480" t="s">
        <v>70</v>
      </c>
      <c r="AL480">
        <v>13</v>
      </c>
      <c r="AN480">
        <v>50</v>
      </c>
      <c r="AO480">
        <v>37.117390897999996</v>
      </c>
      <c r="AP480">
        <v>-85.270331241999997</v>
      </c>
      <c r="AQ480" t="s">
        <v>83</v>
      </c>
      <c r="AT480" t="s">
        <v>2453</v>
      </c>
      <c r="AU480">
        <v>2.7E-2</v>
      </c>
      <c r="AV480" t="s">
        <v>4716</v>
      </c>
    </row>
    <row r="481" spans="1:48" x14ac:dyDescent="0.25">
      <c r="A481">
        <v>8</v>
      </c>
      <c r="B481" s="6">
        <f t="shared" si="8"/>
        <v>1</v>
      </c>
      <c r="C481" t="str">
        <f>VLOOKUP(B481,Sheet1!$A$2:$B$121,2,FALSE)</f>
        <v>Adair</v>
      </c>
      <c r="D481" s="2" t="s">
        <v>2454</v>
      </c>
      <c r="F481" t="s">
        <v>45</v>
      </c>
      <c r="G481" t="s">
        <v>55</v>
      </c>
      <c r="H481" t="s">
        <v>75</v>
      </c>
      <c r="I481" t="s">
        <v>603</v>
      </c>
      <c r="J481">
        <v>962.29399999999998</v>
      </c>
      <c r="K481">
        <v>19.690000000000001</v>
      </c>
      <c r="L481">
        <v>13.12</v>
      </c>
      <c r="M481" s="9">
        <v>6</v>
      </c>
      <c r="N481" s="9">
        <v>6</v>
      </c>
      <c r="O481" s="9">
        <v>5</v>
      </c>
      <c r="P481" s="8" t="s">
        <v>49</v>
      </c>
      <c r="Q481" s="7">
        <v>8</v>
      </c>
      <c r="R481">
        <v>2003</v>
      </c>
      <c r="S481">
        <v>100</v>
      </c>
      <c r="T481">
        <v>99.99</v>
      </c>
      <c r="U481">
        <v>45.7</v>
      </c>
      <c r="V481" t="s">
        <v>62</v>
      </c>
      <c r="W481" t="s">
        <v>77</v>
      </c>
      <c r="X481" t="s">
        <v>442</v>
      </c>
      <c r="Y481" t="s">
        <v>99</v>
      </c>
      <c r="AB481" t="s">
        <v>2455</v>
      </c>
      <c r="AC481" t="s">
        <v>2456</v>
      </c>
      <c r="AD481" t="s">
        <v>2457</v>
      </c>
      <c r="AE481" t="s">
        <v>82</v>
      </c>
      <c r="AF481" t="s">
        <v>46</v>
      </c>
      <c r="AG481" t="s">
        <v>70</v>
      </c>
      <c r="AL481">
        <v>12</v>
      </c>
      <c r="AN481">
        <v>48.88</v>
      </c>
      <c r="AO481">
        <v>37.047198999999999</v>
      </c>
      <c r="AP481">
        <v>-85.182417000000001</v>
      </c>
      <c r="AQ481" t="s">
        <v>58</v>
      </c>
      <c r="AT481" t="s">
        <v>2439</v>
      </c>
      <c r="AU481">
        <v>2.355</v>
      </c>
      <c r="AV481" t="s">
        <v>4716</v>
      </c>
    </row>
    <row r="482" spans="1:48" x14ac:dyDescent="0.25">
      <c r="A482">
        <v>8</v>
      </c>
      <c r="B482" s="6">
        <f t="shared" si="8"/>
        <v>1</v>
      </c>
      <c r="C482" t="str">
        <f>VLOOKUP(B482,Sheet1!$A$2:$B$121,2,FALSE)</f>
        <v>Adair</v>
      </c>
      <c r="D482" s="2" t="s">
        <v>2458</v>
      </c>
      <c r="F482" t="s">
        <v>45</v>
      </c>
      <c r="G482" t="s">
        <v>55</v>
      </c>
      <c r="H482" t="s">
        <v>75</v>
      </c>
      <c r="I482" t="s">
        <v>603</v>
      </c>
      <c r="J482">
        <v>2429.402</v>
      </c>
      <c r="K482">
        <v>24.28</v>
      </c>
      <c r="L482">
        <v>20.010000000000002</v>
      </c>
      <c r="M482" s="9">
        <v>6</v>
      </c>
      <c r="N482" s="9">
        <v>6</v>
      </c>
      <c r="O482" s="9">
        <v>6</v>
      </c>
      <c r="P482" s="8" t="s">
        <v>49</v>
      </c>
      <c r="Q482" s="7">
        <v>8</v>
      </c>
      <c r="R482">
        <v>2002</v>
      </c>
      <c r="S482">
        <v>239</v>
      </c>
      <c r="T482">
        <v>6.84</v>
      </c>
      <c r="U482">
        <v>47.6</v>
      </c>
      <c r="V482" t="s">
        <v>76</v>
      </c>
      <c r="W482" t="s">
        <v>77</v>
      </c>
      <c r="X482" t="s">
        <v>52</v>
      </c>
      <c r="Y482" t="s">
        <v>99</v>
      </c>
      <c r="AB482" t="s">
        <v>2459</v>
      </c>
      <c r="AC482" t="s">
        <v>2460</v>
      </c>
      <c r="AD482" t="s">
        <v>2461</v>
      </c>
      <c r="AE482" t="s">
        <v>82</v>
      </c>
      <c r="AF482" t="s">
        <v>46</v>
      </c>
      <c r="AG482" t="s">
        <v>70</v>
      </c>
      <c r="AL482">
        <v>10</v>
      </c>
      <c r="AN482">
        <v>100.07</v>
      </c>
      <c r="AO482">
        <v>36.956241947000002</v>
      </c>
      <c r="AP482">
        <v>-85.278550332999998</v>
      </c>
      <c r="AQ482" t="s">
        <v>58</v>
      </c>
      <c r="AT482" t="s">
        <v>2462</v>
      </c>
      <c r="AU482">
        <v>1.3859999999999999</v>
      </c>
      <c r="AV482" t="s">
        <v>4716</v>
      </c>
    </row>
    <row r="483" spans="1:48" x14ac:dyDescent="0.25">
      <c r="A483">
        <v>8</v>
      </c>
      <c r="B483" s="6">
        <f t="shared" si="8"/>
        <v>1</v>
      </c>
      <c r="C483" t="str">
        <f>VLOOKUP(B483,Sheet1!$A$2:$B$121,2,FALSE)</f>
        <v>Adair</v>
      </c>
      <c r="D483" s="2" t="s">
        <v>2463</v>
      </c>
      <c r="F483" t="s">
        <v>45</v>
      </c>
      <c r="G483" t="s">
        <v>55</v>
      </c>
      <c r="H483" t="s">
        <v>75</v>
      </c>
      <c r="I483" t="s">
        <v>603</v>
      </c>
      <c r="J483">
        <v>500</v>
      </c>
      <c r="K483">
        <v>20</v>
      </c>
      <c r="L483">
        <v>14</v>
      </c>
      <c r="M483" s="9">
        <v>6</v>
      </c>
      <c r="N483" s="9">
        <v>6</v>
      </c>
      <c r="O483" s="9">
        <v>6</v>
      </c>
      <c r="P483" s="8" t="s">
        <v>49</v>
      </c>
      <c r="Q483" s="7">
        <v>8</v>
      </c>
      <c r="R483">
        <v>2003</v>
      </c>
      <c r="S483">
        <v>78</v>
      </c>
      <c r="T483">
        <v>3</v>
      </c>
      <c r="U483">
        <v>47.9</v>
      </c>
      <c r="V483" t="s">
        <v>76</v>
      </c>
      <c r="W483" t="s">
        <v>77</v>
      </c>
      <c r="X483" t="s">
        <v>52</v>
      </c>
      <c r="Y483" t="s">
        <v>99</v>
      </c>
      <c r="AB483" t="s">
        <v>2464</v>
      </c>
      <c r="AC483" t="s">
        <v>2465</v>
      </c>
      <c r="AD483" t="s">
        <v>2466</v>
      </c>
      <c r="AE483" t="s">
        <v>82</v>
      </c>
      <c r="AF483" t="s">
        <v>46</v>
      </c>
      <c r="AG483" t="s">
        <v>70</v>
      </c>
      <c r="AL483">
        <v>7</v>
      </c>
      <c r="AN483">
        <v>25</v>
      </c>
      <c r="AO483">
        <v>37.184630351999999</v>
      </c>
      <c r="AP483">
        <v>-85.335870761999999</v>
      </c>
      <c r="AQ483" t="s">
        <v>58</v>
      </c>
      <c r="AT483" t="s">
        <v>2467</v>
      </c>
      <c r="AU483">
        <v>0.2</v>
      </c>
      <c r="AV483" t="s">
        <v>4716</v>
      </c>
    </row>
    <row r="484" spans="1:48" x14ac:dyDescent="0.25">
      <c r="A484">
        <v>8</v>
      </c>
      <c r="B484" s="6">
        <f t="shared" si="8"/>
        <v>1</v>
      </c>
      <c r="C484" t="str">
        <f>VLOOKUP(B484,Sheet1!$A$2:$B$121,2,FALSE)</f>
        <v>Adair</v>
      </c>
      <c r="D484" s="2" t="s">
        <v>2468</v>
      </c>
      <c r="F484" t="s">
        <v>45</v>
      </c>
      <c r="G484" t="s">
        <v>55</v>
      </c>
      <c r="H484" t="s">
        <v>75</v>
      </c>
      <c r="I484" t="s">
        <v>603</v>
      </c>
      <c r="J484">
        <v>1194.3630000000001</v>
      </c>
      <c r="K484">
        <v>23.95</v>
      </c>
      <c r="L484">
        <v>15.09</v>
      </c>
      <c r="M484" s="9">
        <v>7</v>
      </c>
      <c r="N484" s="9">
        <v>6</v>
      </c>
      <c r="O484" s="9">
        <v>6</v>
      </c>
      <c r="P484" s="8" t="s">
        <v>49</v>
      </c>
      <c r="Q484" s="7">
        <v>8</v>
      </c>
      <c r="R484">
        <v>2003</v>
      </c>
      <c r="S484">
        <v>30</v>
      </c>
      <c r="T484">
        <v>19.88</v>
      </c>
      <c r="U484">
        <v>65.5</v>
      </c>
      <c r="V484" t="s">
        <v>76</v>
      </c>
      <c r="W484" t="s">
        <v>77</v>
      </c>
      <c r="X484" t="s">
        <v>442</v>
      </c>
      <c r="Y484" t="s">
        <v>99</v>
      </c>
      <c r="AB484" t="s">
        <v>2469</v>
      </c>
      <c r="AC484" t="s">
        <v>2470</v>
      </c>
      <c r="AD484" t="s">
        <v>2471</v>
      </c>
      <c r="AE484" t="s">
        <v>82</v>
      </c>
      <c r="AF484" t="s">
        <v>46</v>
      </c>
      <c r="AG484" t="s">
        <v>70</v>
      </c>
      <c r="AL484">
        <v>14</v>
      </c>
      <c r="AN484">
        <v>49.87</v>
      </c>
      <c r="AO484">
        <v>37.028981481000002</v>
      </c>
      <c r="AP484">
        <v>-85.177223889000004</v>
      </c>
      <c r="AQ484" t="s">
        <v>83</v>
      </c>
      <c r="AT484" t="s">
        <v>2472</v>
      </c>
      <c r="AU484">
        <v>0.67400000000000004</v>
      </c>
      <c r="AV484" t="s">
        <v>4716</v>
      </c>
    </row>
    <row r="485" spans="1:48" x14ac:dyDescent="0.25">
      <c r="A485">
        <v>8</v>
      </c>
      <c r="B485" s="6">
        <f t="shared" si="8"/>
        <v>23</v>
      </c>
      <c r="C485" t="str">
        <f>VLOOKUP(B485,Sheet1!$A$2:$B$121,2,FALSE)</f>
        <v>Casey</v>
      </c>
      <c r="D485" s="2" t="s">
        <v>2473</v>
      </c>
      <c r="E485">
        <v>10006</v>
      </c>
      <c r="F485" t="s">
        <v>60</v>
      </c>
      <c r="G485" t="s">
        <v>55</v>
      </c>
      <c r="H485" t="s">
        <v>47</v>
      </c>
      <c r="I485" t="s">
        <v>61</v>
      </c>
      <c r="J485">
        <v>0</v>
      </c>
      <c r="K485">
        <v>0</v>
      </c>
      <c r="L485">
        <v>19.03</v>
      </c>
      <c r="M485" s="8" t="s">
        <v>49</v>
      </c>
      <c r="N485" s="8" t="s">
        <v>49</v>
      </c>
      <c r="O485" s="8" t="s">
        <v>49</v>
      </c>
      <c r="P485" s="9">
        <v>4</v>
      </c>
      <c r="Q485" s="7">
        <v>8</v>
      </c>
      <c r="R485">
        <v>1967</v>
      </c>
      <c r="S485">
        <v>588</v>
      </c>
      <c r="T485">
        <v>3.11</v>
      </c>
      <c r="U485">
        <v>40.6</v>
      </c>
      <c r="V485" t="s">
        <v>62</v>
      </c>
      <c r="W485" t="s">
        <v>63</v>
      </c>
      <c r="X485" t="s">
        <v>52</v>
      </c>
      <c r="Y485" t="s">
        <v>65</v>
      </c>
      <c r="AB485" t="s">
        <v>2474</v>
      </c>
      <c r="AC485" t="s">
        <v>2475</v>
      </c>
      <c r="AD485" t="s">
        <v>2476</v>
      </c>
      <c r="AE485" t="s">
        <v>54</v>
      </c>
      <c r="AF485" t="s">
        <v>46</v>
      </c>
      <c r="AG485" t="s">
        <v>70</v>
      </c>
      <c r="AL485">
        <v>10</v>
      </c>
      <c r="AM485" t="s">
        <v>71</v>
      </c>
      <c r="AN485">
        <v>28.87</v>
      </c>
      <c r="AO485">
        <v>37.351683041999998</v>
      </c>
      <c r="AP485">
        <v>-84.941738623000006</v>
      </c>
      <c r="AQ485" t="s">
        <v>72</v>
      </c>
      <c r="AT485" t="s">
        <v>2477</v>
      </c>
      <c r="AU485">
        <v>0.123</v>
      </c>
      <c r="AV485" t="s">
        <v>4716</v>
      </c>
    </row>
    <row r="486" spans="1:48" x14ac:dyDescent="0.25">
      <c r="A486">
        <v>8</v>
      </c>
      <c r="B486" s="6">
        <f t="shared" si="8"/>
        <v>23</v>
      </c>
      <c r="C486" t="str">
        <f>VLOOKUP(B486,Sheet1!$A$2:$B$121,2,FALSE)</f>
        <v>Casey</v>
      </c>
      <c r="D486" s="2" t="s">
        <v>2478</v>
      </c>
      <c r="E486">
        <v>10007</v>
      </c>
      <c r="F486" t="s">
        <v>60</v>
      </c>
      <c r="G486" t="s">
        <v>55</v>
      </c>
      <c r="H486" t="s">
        <v>47</v>
      </c>
      <c r="I486" t="s">
        <v>61</v>
      </c>
      <c r="J486">
        <v>0</v>
      </c>
      <c r="K486">
        <v>0</v>
      </c>
      <c r="L486">
        <v>18.04</v>
      </c>
      <c r="M486" s="8" t="s">
        <v>49</v>
      </c>
      <c r="N486" s="8" t="s">
        <v>49</v>
      </c>
      <c r="O486" s="8" t="s">
        <v>49</v>
      </c>
      <c r="P486" s="9">
        <v>4</v>
      </c>
      <c r="Q486" s="7">
        <v>8</v>
      </c>
      <c r="R486">
        <v>1967</v>
      </c>
      <c r="S486">
        <v>588</v>
      </c>
      <c r="T486">
        <v>3.11</v>
      </c>
      <c r="U486">
        <v>40.6</v>
      </c>
      <c r="V486" t="s">
        <v>62</v>
      </c>
      <c r="W486" t="s">
        <v>63</v>
      </c>
      <c r="X486" t="s">
        <v>52</v>
      </c>
      <c r="Y486" t="s">
        <v>65</v>
      </c>
      <c r="AB486" t="s">
        <v>2474</v>
      </c>
      <c r="AC486" t="s">
        <v>2479</v>
      </c>
      <c r="AD486" t="s">
        <v>2480</v>
      </c>
      <c r="AE486" t="s">
        <v>54</v>
      </c>
      <c r="AF486" t="s">
        <v>46</v>
      </c>
      <c r="AG486" t="s">
        <v>70</v>
      </c>
      <c r="AL486">
        <v>10</v>
      </c>
      <c r="AM486" t="s">
        <v>71</v>
      </c>
      <c r="AN486">
        <v>32.15</v>
      </c>
      <c r="AO486">
        <v>37.366814931</v>
      </c>
      <c r="AP486">
        <v>-84.936717052000006</v>
      </c>
      <c r="AQ486" t="s">
        <v>72</v>
      </c>
      <c r="AT486" t="s">
        <v>2477</v>
      </c>
      <c r="AU486">
        <v>1.2210000000000001</v>
      </c>
      <c r="AV486" t="s">
        <v>4716</v>
      </c>
    </row>
    <row r="487" spans="1:48" x14ac:dyDescent="0.25">
      <c r="A487">
        <v>8</v>
      </c>
      <c r="B487" s="6">
        <f t="shared" si="8"/>
        <v>23</v>
      </c>
      <c r="C487" t="str">
        <f>VLOOKUP(B487,Sheet1!$A$2:$B$121,2,FALSE)</f>
        <v>Casey</v>
      </c>
      <c r="D487" s="2" t="s">
        <v>2481</v>
      </c>
      <c r="E487">
        <v>10000</v>
      </c>
      <c r="F487" t="s">
        <v>60</v>
      </c>
      <c r="G487" t="s">
        <v>55</v>
      </c>
      <c r="H487" t="s">
        <v>47</v>
      </c>
      <c r="I487" t="s">
        <v>48</v>
      </c>
      <c r="J487">
        <v>1341.3989999999999</v>
      </c>
      <c r="K487">
        <v>20.34</v>
      </c>
      <c r="L487">
        <v>16.079999999999998</v>
      </c>
      <c r="M487" s="9">
        <v>4</v>
      </c>
      <c r="N487" s="9">
        <v>4</v>
      </c>
      <c r="O487" s="9">
        <v>5</v>
      </c>
      <c r="P487" s="8" t="s">
        <v>49</v>
      </c>
      <c r="Q487" s="7">
        <v>8</v>
      </c>
      <c r="R487">
        <v>1935</v>
      </c>
      <c r="S487">
        <v>457</v>
      </c>
      <c r="T487">
        <v>1.86</v>
      </c>
      <c r="U487">
        <v>43.8</v>
      </c>
      <c r="V487" t="s">
        <v>50</v>
      </c>
      <c r="W487" t="s">
        <v>63</v>
      </c>
      <c r="X487" t="s">
        <v>52</v>
      </c>
      <c r="Y487" t="s">
        <v>99</v>
      </c>
      <c r="AB487" t="s">
        <v>2482</v>
      </c>
      <c r="AC487" t="s">
        <v>1288</v>
      </c>
      <c r="AD487" t="s">
        <v>2483</v>
      </c>
      <c r="AE487" t="s">
        <v>54</v>
      </c>
      <c r="AF487" t="s">
        <v>55</v>
      </c>
      <c r="AG487" t="s">
        <v>56</v>
      </c>
      <c r="AJ487">
        <v>29</v>
      </c>
      <c r="AM487" t="s">
        <v>369</v>
      </c>
      <c r="AN487">
        <v>65.94</v>
      </c>
      <c r="AO487">
        <v>37.193093644000001</v>
      </c>
      <c r="AP487">
        <v>-85.048986959999993</v>
      </c>
      <c r="AQ487" t="s">
        <v>72</v>
      </c>
      <c r="AT487" t="s">
        <v>2484</v>
      </c>
      <c r="AU487">
        <v>0.184</v>
      </c>
      <c r="AV487" t="s">
        <v>4716</v>
      </c>
    </row>
    <row r="488" spans="1:48" x14ac:dyDescent="0.25">
      <c r="A488">
        <v>8</v>
      </c>
      <c r="B488" s="6">
        <f t="shared" si="8"/>
        <v>23</v>
      </c>
      <c r="C488" t="str">
        <f>VLOOKUP(B488,Sheet1!$A$2:$B$121,2,FALSE)</f>
        <v>Casey</v>
      </c>
      <c r="D488" s="2" t="s">
        <v>2485</v>
      </c>
      <c r="E488">
        <v>10008</v>
      </c>
      <c r="F488" t="s">
        <v>45</v>
      </c>
      <c r="G488" t="s">
        <v>55</v>
      </c>
      <c r="H488" t="s">
        <v>47</v>
      </c>
      <c r="I488" t="s">
        <v>105</v>
      </c>
      <c r="J488">
        <v>629.25800000000004</v>
      </c>
      <c r="K488">
        <v>24.28</v>
      </c>
      <c r="L488">
        <v>18.04</v>
      </c>
      <c r="M488" s="9">
        <v>6</v>
      </c>
      <c r="N488" s="9">
        <v>5</v>
      </c>
      <c r="O488" s="9">
        <v>7</v>
      </c>
      <c r="P488" s="8" t="s">
        <v>49</v>
      </c>
      <c r="Q488" s="7">
        <v>8</v>
      </c>
      <c r="R488">
        <v>1987</v>
      </c>
      <c r="S488">
        <v>205</v>
      </c>
      <c r="T488">
        <v>6.84</v>
      </c>
      <c r="U488">
        <v>39.5</v>
      </c>
      <c r="V488" t="s">
        <v>62</v>
      </c>
      <c r="W488" t="s">
        <v>63</v>
      </c>
      <c r="X488" t="s">
        <v>64</v>
      </c>
      <c r="Y488" t="s">
        <v>330</v>
      </c>
      <c r="Z488" t="s">
        <v>2486</v>
      </c>
      <c r="AB488" t="s">
        <v>2487</v>
      </c>
      <c r="AC488" t="s">
        <v>2488</v>
      </c>
      <c r="AD488" t="s">
        <v>2489</v>
      </c>
      <c r="AE488" t="s">
        <v>54</v>
      </c>
      <c r="AF488" t="s">
        <v>46</v>
      </c>
      <c r="AG488" t="s">
        <v>70</v>
      </c>
      <c r="AL488">
        <v>8</v>
      </c>
      <c r="AM488" t="s">
        <v>71</v>
      </c>
      <c r="AN488">
        <v>25.92</v>
      </c>
      <c r="AO488">
        <v>37.362841244999998</v>
      </c>
      <c r="AP488">
        <v>-84.758818751000007</v>
      </c>
      <c r="AQ488" t="s">
        <v>58</v>
      </c>
      <c r="AT488" t="s">
        <v>2490</v>
      </c>
      <c r="AU488">
        <v>3.4769999999999999</v>
      </c>
      <c r="AV488" t="s">
        <v>4716</v>
      </c>
    </row>
    <row r="489" spans="1:48" x14ac:dyDescent="0.25">
      <c r="A489">
        <v>8</v>
      </c>
      <c r="B489" s="6">
        <f t="shared" si="8"/>
        <v>23</v>
      </c>
      <c r="C489" t="str">
        <f>VLOOKUP(B489,Sheet1!$A$2:$B$121,2,FALSE)</f>
        <v>Casey</v>
      </c>
      <c r="D489" s="2" t="s">
        <v>2491</v>
      </c>
      <c r="E489">
        <v>1067</v>
      </c>
      <c r="F489" t="s">
        <v>60</v>
      </c>
      <c r="G489" t="s">
        <v>55</v>
      </c>
      <c r="H489" t="s">
        <v>75</v>
      </c>
      <c r="I489" t="s">
        <v>137</v>
      </c>
      <c r="J489">
        <v>1791.087</v>
      </c>
      <c r="K489">
        <v>21.33</v>
      </c>
      <c r="L489">
        <v>16.079999999999998</v>
      </c>
      <c r="M489" s="9">
        <v>6</v>
      </c>
      <c r="N489" s="9">
        <v>4</v>
      </c>
      <c r="O489" s="9">
        <v>6</v>
      </c>
      <c r="P489" s="8" t="s">
        <v>49</v>
      </c>
      <c r="Q489" s="7">
        <v>8</v>
      </c>
      <c r="R489">
        <v>1974</v>
      </c>
      <c r="S489">
        <v>357</v>
      </c>
      <c r="T489">
        <v>6.21</v>
      </c>
      <c r="U489">
        <v>22.4</v>
      </c>
      <c r="V489" t="s">
        <v>76</v>
      </c>
      <c r="W489" t="s">
        <v>77</v>
      </c>
      <c r="X489" t="s">
        <v>329</v>
      </c>
      <c r="Y489" t="s">
        <v>330</v>
      </c>
      <c r="AB489" t="s">
        <v>2492</v>
      </c>
      <c r="AC489" t="s">
        <v>2493</v>
      </c>
      <c r="AE489" t="s">
        <v>82</v>
      </c>
      <c r="AF489" t="s">
        <v>46</v>
      </c>
      <c r="AG489" t="s">
        <v>70</v>
      </c>
      <c r="AL489">
        <v>15</v>
      </c>
      <c r="AN489">
        <v>83.99</v>
      </c>
      <c r="AO489">
        <v>37.186577356000001</v>
      </c>
      <c r="AP489">
        <v>-84.895782175999997</v>
      </c>
      <c r="AQ489" t="s">
        <v>72</v>
      </c>
      <c r="AT489" t="s">
        <v>2494</v>
      </c>
      <c r="AU489">
        <v>5.8999999999999997E-2</v>
      </c>
      <c r="AV489" t="s">
        <v>4716</v>
      </c>
    </row>
    <row r="490" spans="1:48" x14ac:dyDescent="0.25">
      <c r="A490">
        <v>8</v>
      </c>
      <c r="B490" s="6">
        <f t="shared" si="8"/>
        <v>23</v>
      </c>
      <c r="C490" t="str">
        <f>VLOOKUP(B490,Sheet1!$A$2:$B$121,2,FALSE)</f>
        <v>Casey</v>
      </c>
      <c r="D490" s="2" t="s">
        <v>2495</v>
      </c>
      <c r="F490" t="s">
        <v>60</v>
      </c>
      <c r="G490" t="s">
        <v>55</v>
      </c>
      <c r="H490" t="s">
        <v>75</v>
      </c>
      <c r="I490" t="s">
        <v>48</v>
      </c>
      <c r="J490">
        <v>1514.4929999999999</v>
      </c>
      <c r="K490">
        <v>22.97</v>
      </c>
      <c r="L490">
        <v>16.079999999999998</v>
      </c>
      <c r="M490" s="9">
        <v>5</v>
      </c>
      <c r="N490" s="9">
        <v>5</v>
      </c>
      <c r="O490" s="9">
        <v>4</v>
      </c>
      <c r="P490" s="8" t="s">
        <v>49</v>
      </c>
      <c r="Q490" s="7">
        <v>8</v>
      </c>
      <c r="R490">
        <v>1925</v>
      </c>
      <c r="S490">
        <v>30</v>
      </c>
      <c r="T490">
        <v>1.86</v>
      </c>
      <c r="U490">
        <v>39</v>
      </c>
      <c r="V490" t="s">
        <v>76</v>
      </c>
      <c r="W490" t="s">
        <v>77</v>
      </c>
      <c r="X490" t="s">
        <v>64</v>
      </c>
      <c r="Y490" t="s">
        <v>315</v>
      </c>
      <c r="Z490" t="s">
        <v>2496</v>
      </c>
      <c r="AB490" t="s">
        <v>2497</v>
      </c>
      <c r="AC490" t="s">
        <v>2498</v>
      </c>
      <c r="AD490" t="s">
        <v>2499</v>
      </c>
      <c r="AE490" t="s">
        <v>82</v>
      </c>
      <c r="AF490" t="s">
        <v>46</v>
      </c>
      <c r="AG490" t="s">
        <v>70</v>
      </c>
      <c r="AL490">
        <v>9</v>
      </c>
      <c r="AN490">
        <v>65.94</v>
      </c>
      <c r="AO490">
        <v>37.426055523000002</v>
      </c>
      <c r="AP490">
        <v>-84.850073300000005</v>
      </c>
      <c r="AQ490" t="s">
        <v>72</v>
      </c>
      <c r="AT490" t="s">
        <v>2500</v>
      </c>
      <c r="AU490">
        <v>0.55500000000000005</v>
      </c>
      <c r="AV490" t="s">
        <v>4716</v>
      </c>
    </row>
    <row r="491" spans="1:48" x14ac:dyDescent="0.25">
      <c r="A491">
        <v>8</v>
      </c>
      <c r="B491" s="6">
        <f t="shared" si="8"/>
        <v>23</v>
      </c>
      <c r="C491" t="str">
        <f>VLOOKUP(B491,Sheet1!$A$2:$B$121,2,FALSE)</f>
        <v>Casey</v>
      </c>
      <c r="D491" s="2" t="s">
        <v>2501</v>
      </c>
      <c r="F491" t="s">
        <v>60</v>
      </c>
      <c r="G491" t="s">
        <v>55</v>
      </c>
      <c r="H491" t="s">
        <v>75</v>
      </c>
      <c r="I491" t="s">
        <v>105</v>
      </c>
      <c r="J491">
        <v>467.69200000000001</v>
      </c>
      <c r="K491">
        <v>18.05</v>
      </c>
      <c r="L491">
        <v>11.15</v>
      </c>
      <c r="M491" s="9">
        <v>4</v>
      </c>
      <c r="N491" s="9">
        <v>4</v>
      </c>
      <c r="O491" s="9">
        <v>6</v>
      </c>
      <c r="P491" s="8" t="s">
        <v>49</v>
      </c>
      <c r="Q491" s="7">
        <v>8</v>
      </c>
      <c r="R491">
        <v>1987</v>
      </c>
      <c r="T491">
        <v>1.24</v>
      </c>
      <c r="U491">
        <v>26.5</v>
      </c>
      <c r="V491" t="s">
        <v>62</v>
      </c>
      <c r="W491" t="s">
        <v>77</v>
      </c>
      <c r="X491" t="s">
        <v>64</v>
      </c>
      <c r="Y491" t="s">
        <v>330</v>
      </c>
      <c r="AB491" t="s">
        <v>2502</v>
      </c>
      <c r="AC491" t="s">
        <v>2479</v>
      </c>
      <c r="AD491" t="s">
        <v>2503</v>
      </c>
      <c r="AE491" t="s">
        <v>82</v>
      </c>
      <c r="AF491" t="s">
        <v>46</v>
      </c>
      <c r="AG491" t="s">
        <v>70</v>
      </c>
      <c r="AL491">
        <v>7</v>
      </c>
      <c r="AN491">
        <v>25.92</v>
      </c>
      <c r="AO491">
        <v>37.461497059000003</v>
      </c>
      <c r="AP491">
        <v>-84.919245683</v>
      </c>
      <c r="AQ491" t="s">
        <v>72</v>
      </c>
      <c r="AT491" t="s">
        <v>2504</v>
      </c>
      <c r="AU491">
        <v>0.27700000000000002</v>
      </c>
      <c r="AV491" t="s">
        <v>4716</v>
      </c>
    </row>
    <row r="492" spans="1:48" x14ac:dyDescent="0.25">
      <c r="A492">
        <v>8</v>
      </c>
      <c r="B492" s="6">
        <f t="shared" si="8"/>
        <v>27</v>
      </c>
      <c r="C492" t="str">
        <f>VLOOKUP(B492,Sheet1!$A$2:$B$121,2,FALSE)</f>
        <v>Clinton</v>
      </c>
      <c r="D492" s="2" t="s">
        <v>2505</v>
      </c>
      <c r="E492">
        <v>1062</v>
      </c>
      <c r="F492" t="s">
        <v>60</v>
      </c>
      <c r="G492" t="s">
        <v>55</v>
      </c>
      <c r="H492" t="s">
        <v>47</v>
      </c>
      <c r="I492" t="s">
        <v>48</v>
      </c>
      <c r="J492">
        <v>0</v>
      </c>
      <c r="K492">
        <v>0</v>
      </c>
      <c r="L492">
        <v>18.04</v>
      </c>
      <c r="M492" s="8" t="s">
        <v>49</v>
      </c>
      <c r="N492" s="8" t="s">
        <v>49</v>
      </c>
      <c r="O492" s="8" t="s">
        <v>49</v>
      </c>
      <c r="P492" s="9">
        <v>4</v>
      </c>
      <c r="Q492" s="7">
        <v>8</v>
      </c>
      <c r="R492">
        <v>1935</v>
      </c>
      <c r="S492">
        <v>1636</v>
      </c>
      <c r="T492">
        <v>98.8</v>
      </c>
      <c r="U492">
        <v>43.7</v>
      </c>
      <c r="V492" t="s">
        <v>62</v>
      </c>
      <c r="W492" t="s">
        <v>63</v>
      </c>
      <c r="X492" t="s">
        <v>64</v>
      </c>
      <c r="Y492" t="s">
        <v>65</v>
      </c>
      <c r="AB492" t="s">
        <v>2506</v>
      </c>
      <c r="AC492" t="s">
        <v>2507</v>
      </c>
      <c r="AD492" t="s">
        <v>2508</v>
      </c>
      <c r="AE492" t="s">
        <v>54</v>
      </c>
      <c r="AF492" t="s">
        <v>55</v>
      </c>
      <c r="AG492" t="s">
        <v>56</v>
      </c>
      <c r="AL492">
        <v>22</v>
      </c>
      <c r="AM492" t="s">
        <v>71</v>
      </c>
      <c r="AN492">
        <v>34.119999999999997</v>
      </c>
      <c r="AO492">
        <v>36.681268891000002</v>
      </c>
      <c r="AP492">
        <v>-85.131681580999995</v>
      </c>
      <c r="AQ492" t="s">
        <v>72</v>
      </c>
      <c r="AT492" t="s">
        <v>2509</v>
      </c>
      <c r="AU492">
        <v>6.4850000000000003</v>
      </c>
      <c r="AV492" t="s">
        <v>4716</v>
      </c>
    </row>
    <row r="493" spans="1:48" x14ac:dyDescent="0.25">
      <c r="A493">
        <v>8</v>
      </c>
      <c r="B493" s="6">
        <f t="shared" si="8"/>
        <v>27</v>
      </c>
      <c r="C493" t="str">
        <f>VLOOKUP(B493,Sheet1!$A$2:$B$121,2,FALSE)</f>
        <v>Clinton</v>
      </c>
      <c r="D493" s="2" t="s">
        <v>2510</v>
      </c>
      <c r="F493" t="s">
        <v>45</v>
      </c>
      <c r="G493" t="s">
        <v>55</v>
      </c>
      <c r="H493" t="s">
        <v>47</v>
      </c>
      <c r="I493" t="s">
        <v>61</v>
      </c>
      <c r="J493">
        <v>2668.373</v>
      </c>
      <c r="K493">
        <v>24.28</v>
      </c>
      <c r="L493">
        <v>18.04</v>
      </c>
      <c r="M493" s="9">
        <v>5</v>
      </c>
      <c r="N493" s="9">
        <v>5</v>
      </c>
      <c r="O493" s="9">
        <v>5</v>
      </c>
      <c r="P493" s="8" t="s">
        <v>49</v>
      </c>
      <c r="Q493" s="7">
        <v>8</v>
      </c>
      <c r="R493">
        <v>1969</v>
      </c>
      <c r="S493">
        <v>258</v>
      </c>
      <c r="T493">
        <v>98.8</v>
      </c>
      <c r="U493">
        <v>39.299999999999997</v>
      </c>
      <c r="V493" t="s">
        <v>62</v>
      </c>
      <c r="W493" t="s">
        <v>63</v>
      </c>
      <c r="X493" t="s">
        <v>329</v>
      </c>
      <c r="Y493" t="s">
        <v>330</v>
      </c>
      <c r="Z493" t="s">
        <v>331</v>
      </c>
      <c r="AB493" t="s">
        <v>2511</v>
      </c>
      <c r="AC493" t="s">
        <v>620</v>
      </c>
      <c r="AD493" t="s">
        <v>2512</v>
      </c>
      <c r="AE493" t="s">
        <v>54</v>
      </c>
      <c r="AF493" t="s">
        <v>46</v>
      </c>
      <c r="AG493" t="s">
        <v>70</v>
      </c>
      <c r="AH493">
        <v>20</v>
      </c>
      <c r="AI493">
        <v>20</v>
      </c>
      <c r="AJ493">
        <v>22</v>
      </c>
      <c r="AK493">
        <v>27</v>
      </c>
      <c r="AM493" t="s">
        <v>71</v>
      </c>
      <c r="AN493">
        <v>109.91</v>
      </c>
      <c r="AO493">
        <v>36.634939909000003</v>
      </c>
      <c r="AP493">
        <v>-85.145330762</v>
      </c>
      <c r="AQ493" t="s">
        <v>83</v>
      </c>
      <c r="AT493" t="s">
        <v>2513</v>
      </c>
      <c r="AU493">
        <v>1.0589999999999999</v>
      </c>
      <c r="AV493" t="s">
        <v>4716</v>
      </c>
    </row>
    <row r="494" spans="1:48" x14ac:dyDescent="0.25">
      <c r="A494">
        <v>8</v>
      </c>
      <c r="B494" s="6">
        <f t="shared" si="8"/>
        <v>27</v>
      </c>
      <c r="C494" t="str">
        <f>VLOOKUP(B494,Sheet1!$A$2:$B$121,2,FALSE)</f>
        <v>Clinton</v>
      </c>
      <c r="D494" s="2" t="s">
        <v>2514</v>
      </c>
      <c r="F494" t="s">
        <v>45</v>
      </c>
      <c r="G494" t="s">
        <v>55</v>
      </c>
      <c r="H494" t="s">
        <v>75</v>
      </c>
      <c r="I494" t="s">
        <v>1194</v>
      </c>
      <c r="J494">
        <v>705.32</v>
      </c>
      <c r="K494">
        <v>22.9</v>
      </c>
      <c r="L494">
        <v>18</v>
      </c>
      <c r="M494" s="9">
        <v>6</v>
      </c>
      <c r="N494" s="9">
        <v>6</v>
      </c>
      <c r="O494" s="9">
        <v>5</v>
      </c>
      <c r="P494" s="8" t="s">
        <v>49</v>
      </c>
      <c r="Q494" s="7">
        <v>8</v>
      </c>
      <c r="R494">
        <v>2011</v>
      </c>
      <c r="S494">
        <v>60</v>
      </c>
      <c r="T494">
        <v>0</v>
      </c>
      <c r="U494">
        <v>51.6</v>
      </c>
      <c r="V494" t="s">
        <v>76</v>
      </c>
      <c r="W494" t="s">
        <v>77</v>
      </c>
      <c r="X494" t="s">
        <v>52</v>
      </c>
      <c r="Y494" t="s">
        <v>99</v>
      </c>
      <c r="AB494" t="s">
        <v>2515</v>
      </c>
      <c r="AC494" t="s">
        <v>2516</v>
      </c>
      <c r="AD494" t="s">
        <v>2517</v>
      </c>
      <c r="AE494" t="s">
        <v>82</v>
      </c>
      <c r="AF494" t="s">
        <v>46</v>
      </c>
      <c r="AG494" t="s">
        <v>70</v>
      </c>
      <c r="AL494">
        <v>13</v>
      </c>
      <c r="AN494">
        <v>30.8</v>
      </c>
      <c r="AO494">
        <v>36.691930999999997</v>
      </c>
      <c r="AP494">
        <v>-85.047263999999998</v>
      </c>
      <c r="AQ494" t="s">
        <v>83</v>
      </c>
      <c r="AT494" t="s">
        <v>2518</v>
      </c>
      <c r="AU494">
        <v>0.06</v>
      </c>
      <c r="AV494" t="s">
        <v>4716</v>
      </c>
    </row>
    <row r="495" spans="1:48" x14ac:dyDescent="0.25">
      <c r="A495">
        <v>8</v>
      </c>
      <c r="B495" s="6">
        <f t="shared" si="8"/>
        <v>29</v>
      </c>
      <c r="C495" t="str">
        <f>VLOOKUP(B495,Sheet1!$A$2:$B$121,2,FALSE)</f>
        <v>Cumberland</v>
      </c>
      <c r="D495" s="2" t="s">
        <v>2519</v>
      </c>
      <c r="E495">
        <v>10009</v>
      </c>
      <c r="F495" t="s">
        <v>45</v>
      </c>
      <c r="G495" t="s">
        <v>55</v>
      </c>
      <c r="H495" t="s">
        <v>47</v>
      </c>
      <c r="I495" t="s">
        <v>92</v>
      </c>
      <c r="J495">
        <v>3953.4</v>
      </c>
      <c r="K495">
        <v>25</v>
      </c>
      <c r="L495">
        <v>16.079999999999998</v>
      </c>
      <c r="M495" s="9">
        <v>6</v>
      </c>
      <c r="N495" s="9">
        <v>5</v>
      </c>
      <c r="O495" s="9">
        <v>6</v>
      </c>
      <c r="P495" s="8" t="s">
        <v>49</v>
      </c>
      <c r="Q495" s="7">
        <v>8</v>
      </c>
      <c r="R495">
        <v>1948</v>
      </c>
      <c r="S495">
        <v>61</v>
      </c>
      <c r="T495">
        <v>98.8</v>
      </c>
      <c r="U495">
        <v>45.6</v>
      </c>
      <c r="V495" t="s">
        <v>62</v>
      </c>
      <c r="W495" t="s">
        <v>63</v>
      </c>
      <c r="X495" t="s">
        <v>52</v>
      </c>
      <c r="Y495" t="s">
        <v>99</v>
      </c>
      <c r="Z495" t="s">
        <v>2520</v>
      </c>
      <c r="AB495" t="s">
        <v>2521</v>
      </c>
      <c r="AC495" t="s">
        <v>2522</v>
      </c>
      <c r="AD495" t="s">
        <v>2523</v>
      </c>
      <c r="AE495" t="s">
        <v>54</v>
      </c>
      <c r="AF495" t="s">
        <v>46</v>
      </c>
      <c r="AG495" t="s">
        <v>70</v>
      </c>
      <c r="AL495">
        <v>12</v>
      </c>
      <c r="AM495" t="s">
        <v>369</v>
      </c>
      <c r="AN495">
        <v>158.13999999999999</v>
      </c>
      <c r="AO495">
        <v>36.829484653999998</v>
      </c>
      <c r="AP495">
        <v>-85.243204528000007</v>
      </c>
      <c r="AQ495" t="s">
        <v>83</v>
      </c>
      <c r="AT495" t="s">
        <v>2524</v>
      </c>
      <c r="AU495">
        <v>3.3</v>
      </c>
      <c r="AV495" t="s">
        <v>4716</v>
      </c>
    </row>
    <row r="496" spans="1:48" x14ac:dyDescent="0.25">
      <c r="A496">
        <v>8</v>
      </c>
      <c r="B496" s="6">
        <f t="shared" si="8"/>
        <v>29</v>
      </c>
      <c r="C496" t="str">
        <f>VLOOKUP(B496,Sheet1!$A$2:$B$121,2,FALSE)</f>
        <v>Cumberland</v>
      </c>
      <c r="D496" s="2" t="s">
        <v>2525</v>
      </c>
      <c r="F496" t="s">
        <v>45</v>
      </c>
      <c r="G496" t="s">
        <v>55</v>
      </c>
      <c r="H496" t="s">
        <v>75</v>
      </c>
      <c r="I496" t="s">
        <v>128</v>
      </c>
      <c r="J496">
        <v>375</v>
      </c>
      <c r="K496">
        <v>15</v>
      </c>
      <c r="L496">
        <v>9.84</v>
      </c>
      <c r="M496" s="9">
        <v>6</v>
      </c>
      <c r="N496" s="9">
        <v>5</v>
      </c>
      <c r="O496" s="9">
        <v>5</v>
      </c>
      <c r="P496" s="8" t="s">
        <v>49</v>
      </c>
      <c r="Q496" s="7">
        <v>8</v>
      </c>
      <c r="R496">
        <v>1998</v>
      </c>
      <c r="S496">
        <v>29</v>
      </c>
      <c r="T496">
        <v>98.8</v>
      </c>
      <c r="U496">
        <v>25.5</v>
      </c>
      <c r="V496" t="s">
        <v>62</v>
      </c>
      <c r="W496" t="s">
        <v>77</v>
      </c>
      <c r="X496" t="s">
        <v>52</v>
      </c>
      <c r="Y496" t="s">
        <v>99</v>
      </c>
      <c r="AB496" t="s">
        <v>2526</v>
      </c>
      <c r="AC496" t="s">
        <v>2527</v>
      </c>
      <c r="AD496" t="s">
        <v>1577</v>
      </c>
      <c r="AE496" t="s">
        <v>82</v>
      </c>
      <c r="AF496" t="s">
        <v>46</v>
      </c>
      <c r="AG496" t="s">
        <v>70</v>
      </c>
      <c r="AL496">
        <v>8</v>
      </c>
      <c r="AN496">
        <v>25</v>
      </c>
      <c r="AO496">
        <v>36.837193063999997</v>
      </c>
      <c r="AP496">
        <v>-85.452478815999996</v>
      </c>
      <c r="AQ496" t="s">
        <v>58</v>
      </c>
      <c r="AT496" t="s">
        <v>2528</v>
      </c>
      <c r="AU496">
        <v>7.0000000000000001E-3</v>
      </c>
      <c r="AV496" t="s">
        <v>4716</v>
      </c>
    </row>
    <row r="497" spans="1:48" x14ac:dyDescent="0.25">
      <c r="A497">
        <v>8</v>
      </c>
      <c r="B497" s="6">
        <f t="shared" si="8"/>
        <v>29</v>
      </c>
      <c r="C497" t="str">
        <f>VLOOKUP(B497,Sheet1!$A$2:$B$121,2,FALSE)</f>
        <v>Cumberland</v>
      </c>
      <c r="D497" s="2" t="s">
        <v>2529</v>
      </c>
      <c r="F497" t="s">
        <v>45</v>
      </c>
      <c r="G497" t="s">
        <v>55</v>
      </c>
      <c r="H497" t="s">
        <v>75</v>
      </c>
      <c r="I497" t="s">
        <v>128</v>
      </c>
      <c r="J497">
        <v>365.97300000000001</v>
      </c>
      <c r="K497">
        <v>13.12</v>
      </c>
      <c r="L497">
        <v>12.14</v>
      </c>
      <c r="M497" s="9">
        <v>6</v>
      </c>
      <c r="N497" s="9">
        <v>6</v>
      </c>
      <c r="O497" s="9">
        <v>6</v>
      </c>
      <c r="P497" s="8" t="s">
        <v>49</v>
      </c>
      <c r="Q497" s="7">
        <v>8</v>
      </c>
      <c r="R497">
        <v>1998</v>
      </c>
      <c r="S497">
        <v>299</v>
      </c>
      <c r="T497">
        <v>98.8</v>
      </c>
      <c r="U497">
        <v>40.5</v>
      </c>
      <c r="V497" t="s">
        <v>62</v>
      </c>
      <c r="W497" t="s">
        <v>77</v>
      </c>
      <c r="X497" t="s">
        <v>52</v>
      </c>
      <c r="Y497" t="s">
        <v>99</v>
      </c>
      <c r="AB497" t="s">
        <v>2530</v>
      </c>
      <c r="AC497" t="s">
        <v>2531</v>
      </c>
      <c r="AD497" t="s">
        <v>2532</v>
      </c>
      <c r="AE497" t="s">
        <v>82</v>
      </c>
      <c r="AF497" t="s">
        <v>46</v>
      </c>
      <c r="AG497" t="s">
        <v>70</v>
      </c>
      <c r="AL497">
        <v>12</v>
      </c>
      <c r="AN497">
        <v>27.89</v>
      </c>
      <c r="AO497">
        <v>36.809092</v>
      </c>
      <c r="AP497">
        <v>-85.481199000000004</v>
      </c>
      <c r="AQ497" t="s">
        <v>58</v>
      </c>
      <c r="AT497" t="s">
        <v>2533</v>
      </c>
      <c r="AU497">
        <v>2.8000000000000001E-2</v>
      </c>
      <c r="AV497" t="s">
        <v>4716</v>
      </c>
    </row>
    <row r="498" spans="1:48" x14ac:dyDescent="0.25">
      <c r="A498">
        <v>8</v>
      </c>
      <c r="B498" s="6">
        <f t="shared" si="8"/>
        <v>29</v>
      </c>
      <c r="C498" t="str">
        <f>VLOOKUP(B498,Sheet1!$A$2:$B$121,2,FALSE)</f>
        <v>Cumberland</v>
      </c>
      <c r="D498" s="2" t="s">
        <v>2534</v>
      </c>
      <c r="F498" t="s">
        <v>45</v>
      </c>
      <c r="G498" t="s">
        <v>55</v>
      </c>
      <c r="H498" t="s">
        <v>75</v>
      </c>
      <c r="I498" t="s">
        <v>128</v>
      </c>
      <c r="J498">
        <v>445.73399999999998</v>
      </c>
      <c r="K498">
        <v>13.45</v>
      </c>
      <c r="L498">
        <v>12.14</v>
      </c>
      <c r="M498" s="9">
        <v>6</v>
      </c>
      <c r="N498" s="9">
        <v>6</v>
      </c>
      <c r="O498" s="9">
        <v>6</v>
      </c>
      <c r="P498" s="8" t="s">
        <v>49</v>
      </c>
      <c r="Q498" s="7">
        <v>8</v>
      </c>
      <c r="R498">
        <v>1998</v>
      </c>
      <c r="S498">
        <v>20</v>
      </c>
      <c r="T498">
        <v>98.8</v>
      </c>
      <c r="U498">
        <v>43.2</v>
      </c>
      <c r="V498" t="s">
        <v>76</v>
      </c>
      <c r="W498" t="s">
        <v>77</v>
      </c>
      <c r="X498" t="s">
        <v>52</v>
      </c>
      <c r="Y498" t="s">
        <v>99</v>
      </c>
      <c r="AB498" t="s">
        <v>2535</v>
      </c>
      <c r="AC498" t="s">
        <v>2536</v>
      </c>
      <c r="AD498" t="s">
        <v>2537</v>
      </c>
      <c r="AE498" t="s">
        <v>82</v>
      </c>
      <c r="AF498" t="s">
        <v>46</v>
      </c>
      <c r="AG498" t="s">
        <v>70</v>
      </c>
      <c r="AL498">
        <v>13</v>
      </c>
      <c r="AN498">
        <v>33.14</v>
      </c>
      <c r="AO498">
        <v>36.787364234999998</v>
      </c>
      <c r="AP498">
        <v>-85.528452114000004</v>
      </c>
      <c r="AQ498" t="s">
        <v>83</v>
      </c>
      <c r="AT498" t="s">
        <v>2538</v>
      </c>
      <c r="AU498">
        <v>0.109</v>
      </c>
      <c r="AV498" t="s">
        <v>4716</v>
      </c>
    </row>
    <row r="499" spans="1:48" x14ac:dyDescent="0.25">
      <c r="A499">
        <v>8</v>
      </c>
      <c r="B499" s="6">
        <f t="shared" si="8"/>
        <v>29</v>
      </c>
      <c r="C499" t="str">
        <f>VLOOKUP(B499,Sheet1!$A$2:$B$121,2,FALSE)</f>
        <v>Cumberland</v>
      </c>
      <c r="D499" s="2" t="s">
        <v>2539</v>
      </c>
      <c r="F499" t="s">
        <v>45</v>
      </c>
      <c r="G499" t="s">
        <v>55</v>
      </c>
      <c r="H499" t="s">
        <v>75</v>
      </c>
      <c r="I499" t="s">
        <v>128</v>
      </c>
      <c r="J499">
        <v>453.59100000000001</v>
      </c>
      <c r="K499">
        <v>14.11</v>
      </c>
      <c r="L499">
        <v>9.84</v>
      </c>
      <c r="M499" s="9">
        <v>6</v>
      </c>
      <c r="N499" s="9">
        <v>6</v>
      </c>
      <c r="O499" s="9">
        <v>6</v>
      </c>
      <c r="P499" s="8" t="s">
        <v>49</v>
      </c>
      <c r="Q499" s="7">
        <v>8</v>
      </c>
      <c r="R499">
        <v>1998</v>
      </c>
      <c r="S499">
        <v>20</v>
      </c>
      <c r="T499">
        <v>98.8</v>
      </c>
      <c r="U499">
        <v>42.9</v>
      </c>
      <c r="V499" t="s">
        <v>62</v>
      </c>
      <c r="W499" t="s">
        <v>77</v>
      </c>
      <c r="X499" t="s">
        <v>442</v>
      </c>
      <c r="Y499" t="s">
        <v>99</v>
      </c>
      <c r="AB499" t="s">
        <v>2540</v>
      </c>
      <c r="AC499" t="s">
        <v>2541</v>
      </c>
      <c r="AD499" t="s">
        <v>2542</v>
      </c>
      <c r="AE499" t="s">
        <v>82</v>
      </c>
      <c r="AF499" t="s">
        <v>46</v>
      </c>
      <c r="AG499" t="s">
        <v>70</v>
      </c>
      <c r="AL499">
        <v>10</v>
      </c>
      <c r="AN499">
        <v>32.15</v>
      </c>
      <c r="AO499">
        <v>36.782690330999998</v>
      </c>
      <c r="AP499">
        <v>-85.556910880999993</v>
      </c>
      <c r="AQ499" t="s">
        <v>58</v>
      </c>
      <c r="AT499" t="s">
        <v>2543</v>
      </c>
      <c r="AU499">
        <v>4.3999999999999997E-2</v>
      </c>
      <c r="AV499" t="s">
        <v>4716</v>
      </c>
    </row>
    <row r="500" spans="1:48" x14ac:dyDescent="0.25">
      <c r="A500">
        <v>8</v>
      </c>
      <c r="B500" s="6">
        <f t="shared" si="8"/>
        <v>29</v>
      </c>
      <c r="C500" t="str">
        <f>VLOOKUP(B500,Sheet1!$A$2:$B$121,2,FALSE)</f>
        <v>Cumberland</v>
      </c>
      <c r="D500" s="2" t="s">
        <v>2544</v>
      </c>
      <c r="F500" t="s">
        <v>45</v>
      </c>
      <c r="G500" t="s">
        <v>55</v>
      </c>
      <c r="H500" t="s">
        <v>75</v>
      </c>
      <c r="I500" t="s">
        <v>128</v>
      </c>
      <c r="J500">
        <v>578.55999999999995</v>
      </c>
      <c r="K500">
        <v>14.11</v>
      </c>
      <c r="L500">
        <v>12.14</v>
      </c>
      <c r="M500" s="9">
        <v>6</v>
      </c>
      <c r="N500" s="9">
        <v>6</v>
      </c>
      <c r="O500" s="9">
        <v>6</v>
      </c>
      <c r="P500" s="8" t="s">
        <v>49</v>
      </c>
      <c r="Q500" s="7">
        <v>8</v>
      </c>
      <c r="R500">
        <v>1999</v>
      </c>
      <c r="S500">
        <v>93</v>
      </c>
      <c r="T500">
        <v>98.8</v>
      </c>
      <c r="U500">
        <v>49.9</v>
      </c>
      <c r="V500" t="s">
        <v>62</v>
      </c>
      <c r="W500" t="s">
        <v>77</v>
      </c>
      <c r="X500" t="s">
        <v>52</v>
      </c>
      <c r="Y500" t="s">
        <v>99</v>
      </c>
      <c r="AB500" t="s">
        <v>2545</v>
      </c>
      <c r="AC500" t="s">
        <v>2546</v>
      </c>
      <c r="AD500" t="s">
        <v>2547</v>
      </c>
      <c r="AE500" t="s">
        <v>82</v>
      </c>
      <c r="AF500" t="s">
        <v>46</v>
      </c>
      <c r="AG500" t="s">
        <v>70</v>
      </c>
      <c r="AH500">
        <v>14</v>
      </c>
      <c r="AI500">
        <v>14</v>
      </c>
      <c r="AJ500">
        <v>14</v>
      </c>
      <c r="AK500">
        <v>14</v>
      </c>
      <c r="AL500">
        <v>14</v>
      </c>
      <c r="AN500">
        <v>41.01</v>
      </c>
      <c r="AO500">
        <v>36.826250864999999</v>
      </c>
      <c r="AP500">
        <v>-85.539117585</v>
      </c>
      <c r="AQ500" t="s">
        <v>83</v>
      </c>
      <c r="AT500" t="s">
        <v>2548</v>
      </c>
      <c r="AU500">
        <v>1.3440000000000001</v>
      </c>
      <c r="AV500" t="s">
        <v>4716</v>
      </c>
    </row>
    <row r="501" spans="1:48" x14ac:dyDescent="0.25">
      <c r="A501">
        <v>8</v>
      </c>
      <c r="B501" s="6">
        <f t="shared" si="8"/>
        <v>29</v>
      </c>
      <c r="C501" t="str">
        <f>VLOOKUP(B501,Sheet1!$A$2:$B$121,2,FALSE)</f>
        <v>Cumberland</v>
      </c>
      <c r="D501" s="2" t="s">
        <v>2549</v>
      </c>
      <c r="E501">
        <v>10001</v>
      </c>
      <c r="F501" t="s">
        <v>60</v>
      </c>
      <c r="G501" t="s">
        <v>55</v>
      </c>
      <c r="H501" t="s">
        <v>75</v>
      </c>
      <c r="I501" t="s">
        <v>105</v>
      </c>
      <c r="J501">
        <v>806.64700000000005</v>
      </c>
      <c r="K501">
        <v>13.33</v>
      </c>
      <c r="L501">
        <v>13</v>
      </c>
      <c r="M501" s="9">
        <v>4</v>
      </c>
      <c r="N501" s="9">
        <v>5</v>
      </c>
      <c r="O501" s="9">
        <v>4</v>
      </c>
      <c r="P501" s="8" t="s">
        <v>49</v>
      </c>
      <c r="Q501" s="7">
        <v>8</v>
      </c>
      <c r="R501">
        <v>1980</v>
      </c>
      <c r="S501">
        <v>-1</v>
      </c>
      <c r="T501">
        <v>9.4</v>
      </c>
      <c r="U501">
        <v>17</v>
      </c>
      <c r="V501" t="s">
        <v>62</v>
      </c>
      <c r="W501" t="s">
        <v>77</v>
      </c>
      <c r="X501" t="s">
        <v>52</v>
      </c>
      <c r="Y501" t="s">
        <v>99</v>
      </c>
      <c r="AB501" t="s">
        <v>2550</v>
      </c>
      <c r="AC501" t="s">
        <v>2551</v>
      </c>
      <c r="AD501" t="s">
        <v>2552</v>
      </c>
      <c r="AE501" t="s">
        <v>82</v>
      </c>
      <c r="AF501" t="s">
        <v>46</v>
      </c>
      <c r="AG501" t="s">
        <v>70</v>
      </c>
      <c r="AL501">
        <v>3</v>
      </c>
      <c r="AN501">
        <v>60.5</v>
      </c>
      <c r="AO501">
        <v>36.815565999999997</v>
      </c>
      <c r="AP501">
        <v>-85.267097000000007</v>
      </c>
      <c r="AQ501" t="s">
        <v>72</v>
      </c>
      <c r="AT501" t="s">
        <v>2553</v>
      </c>
      <c r="AU501">
        <v>1.7729999999999999</v>
      </c>
      <c r="AV501" t="s">
        <v>4716</v>
      </c>
    </row>
    <row r="502" spans="1:48" x14ac:dyDescent="0.25">
      <c r="A502">
        <v>8</v>
      </c>
      <c r="B502" s="6">
        <f t="shared" si="8"/>
        <v>69</v>
      </c>
      <c r="C502" t="str">
        <f>VLOOKUP(B502,Sheet1!$A$2:$B$121,2,FALSE)</f>
        <v>Lincoln</v>
      </c>
      <c r="D502" s="2" t="s">
        <v>2554</v>
      </c>
      <c r="E502">
        <v>1055</v>
      </c>
      <c r="F502" t="s">
        <v>60</v>
      </c>
      <c r="G502" t="s">
        <v>55</v>
      </c>
      <c r="H502" t="s">
        <v>47</v>
      </c>
      <c r="I502" t="s">
        <v>48</v>
      </c>
      <c r="J502">
        <v>0</v>
      </c>
      <c r="K502">
        <v>0</v>
      </c>
      <c r="L502">
        <v>18.05</v>
      </c>
      <c r="M502" s="8" t="s">
        <v>49</v>
      </c>
      <c r="N502" s="8" t="s">
        <v>49</v>
      </c>
      <c r="O502" s="8" t="s">
        <v>49</v>
      </c>
      <c r="P502" s="9">
        <v>4</v>
      </c>
      <c r="Q502" s="7">
        <v>8</v>
      </c>
      <c r="R502">
        <v>1931</v>
      </c>
      <c r="S502">
        <v>1886</v>
      </c>
      <c r="T502">
        <v>1.24</v>
      </c>
      <c r="U502">
        <v>40.4</v>
      </c>
      <c r="V502" t="s">
        <v>62</v>
      </c>
      <c r="W502" t="s">
        <v>63</v>
      </c>
      <c r="X502" t="s">
        <v>64</v>
      </c>
      <c r="Y502" t="s">
        <v>65</v>
      </c>
      <c r="AB502" t="s">
        <v>2555</v>
      </c>
      <c r="AC502" t="s">
        <v>2556</v>
      </c>
      <c r="AD502" t="s">
        <v>2557</v>
      </c>
      <c r="AE502" t="s">
        <v>54</v>
      </c>
      <c r="AF502" t="s">
        <v>46</v>
      </c>
      <c r="AG502" t="s">
        <v>70</v>
      </c>
      <c r="AL502">
        <v>10</v>
      </c>
      <c r="AM502" t="s">
        <v>71</v>
      </c>
      <c r="AN502">
        <v>34.119999999999997</v>
      </c>
      <c r="AO502">
        <v>37.528200662000003</v>
      </c>
      <c r="AP502">
        <v>-84.663113120999995</v>
      </c>
      <c r="AQ502" t="s">
        <v>72</v>
      </c>
      <c r="AR502" t="s">
        <v>541</v>
      </c>
      <c r="AS502" s="1">
        <v>43217</v>
      </c>
      <c r="AT502" t="s">
        <v>2558</v>
      </c>
      <c r="AU502">
        <v>17.690000000000001</v>
      </c>
      <c r="AV502" t="s">
        <v>4716</v>
      </c>
    </row>
    <row r="503" spans="1:48" x14ac:dyDescent="0.25">
      <c r="A503">
        <v>8</v>
      </c>
      <c r="B503" s="6">
        <f t="shared" si="8"/>
        <v>69</v>
      </c>
      <c r="C503" t="str">
        <f>VLOOKUP(B503,Sheet1!$A$2:$B$121,2,FALSE)</f>
        <v>Lincoln</v>
      </c>
      <c r="D503" s="2" t="s">
        <v>2559</v>
      </c>
      <c r="F503" t="s">
        <v>60</v>
      </c>
      <c r="G503" t="s">
        <v>55</v>
      </c>
      <c r="H503" t="s">
        <v>75</v>
      </c>
      <c r="I503" t="s">
        <v>48</v>
      </c>
      <c r="J503">
        <v>1142.481</v>
      </c>
      <c r="K503">
        <v>20.010000000000002</v>
      </c>
      <c r="L503">
        <v>16.079999999999998</v>
      </c>
      <c r="M503" s="9">
        <v>5</v>
      </c>
      <c r="N503" s="9">
        <v>5</v>
      </c>
      <c r="O503" s="9">
        <v>4</v>
      </c>
      <c r="P503" s="8" t="s">
        <v>49</v>
      </c>
      <c r="Q503" s="7">
        <v>8</v>
      </c>
      <c r="R503">
        <v>1930</v>
      </c>
      <c r="T503">
        <v>8.08</v>
      </c>
      <c r="U503">
        <v>40</v>
      </c>
      <c r="V503" t="s">
        <v>76</v>
      </c>
      <c r="W503" t="s">
        <v>77</v>
      </c>
      <c r="X503" t="s">
        <v>52</v>
      </c>
      <c r="Y503" t="s">
        <v>99</v>
      </c>
      <c r="AB503" t="s">
        <v>2560</v>
      </c>
      <c r="AC503" t="s">
        <v>2561</v>
      </c>
      <c r="AD503" t="s">
        <v>2562</v>
      </c>
      <c r="AE503" t="s">
        <v>82</v>
      </c>
      <c r="AF503" t="s">
        <v>46</v>
      </c>
      <c r="AG503" t="s">
        <v>70</v>
      </c>
      <c r="AL503">
        <v>8</v>
      </c>
      <c r="AN503">
        <v>57.09</v>
      </c>
      <c r="AO503">
        <v>37.500229535999999</v>
      </c>
      <c r="AP503">
        <v>-84.632016780000001</v>
      </c>
      <c r="AQ503" t="s">
        <v>72</v>
      </c>
      <c r="AT503" t="s">
        <v>2563</v>
      </c>
      <c r="AU503">
        <v>1.4999999999999999E-2</v>
      </c>
      <c r="AV503" t="s">
        <v>4716</v>
      </c>
    </row>
    <row r="504" spans="1:48" x14ac:dyDescent="0.25">
      <c r="A504">
        <v>8</v>
      </c>
      <c r="B504" s="6">
        <f t="shared" si="8"/>
        <v>69</v>
      </c>
      <c r="C504" t="str">
        <f>VLOOKUP(B504,Sheet1!$A$2:$B$121,2,FALSE)</f>
        <v>Lincoln</v>
      </c>
      <c r="D504" s="2" t="s">
        <v>2564</v>
      </c>
      <c r="E504">
        <v>1066</v>
      </c>
      <c r="F504" t="s">
        <v>60</v>
      </c>
      <c r="G504" t="s">
        <v>55</v>
      </c>
      <c r="H504" t="s">
        <v>75</v>
      </c>
      <c r="I504" t="s">
        <v>61</v>
      </c>
      <c r="J504">
        <v>1825.521</v>
      </c>
      <c r="K504">
        <v>21</v>
      </c>
      <c r="L504">
        <v>13.12</v>
      </c>
      <c r="M504" s="9">
        <v>5</v>
      </c>
      <c r="N504" s="9">
        <v>4</v>
      </c>
      <c r="O504" s="9">
        <v>6</v>
      </c>
      <c r="P504" s="8" t="s">
        <v>49</v>
      </c>
      <c r="Q504" s="7">
        <v>8</v>
      </c>
      <c r="R504">
        <v>1965</v>
      </c>
      <c r="S504">
        <v>238</v>
      </c>
      <c r="T504">
        <v>3.11</v>
      </c>
      <c r="U504">
        <v>22.4</v>
      </c>
      <c r="V504" t="s">
        <v>76</v>
      </c>
      <c r="W504" t="s">
        <v>77</v>
      </c>
      <c r="X504" t="s">
        <v>329</v>
      </c>
      <c r="Y504" t="s">
        <v>330</v>
      </c>
      <c r="AB504" t="s">
        <v>2565</v>
      </c>
      <c r="AC504" t="s">
        <v>2566</v>
      </c>
      <c r="AD504" t="s">
        <v>2567</v>
      </c>
      <c r="AE504" t="s">
        <v>82</v>
      </c>
      <c r="AF504" t="s">
        <v>46</v>
      </c>
      <c r="AG504" t="s">
        <v>70</v>
      </c>
      <c r="AL504">
        <v>13</v>
      </c>
      <c r="AN504">
        <v>86.94</v>
      </c>
      <c r="AO504">
        <v>37.542993752999998</v>
      </c>
      <c r="AP504">
        <v>-84.635889801000005</v>
      </c>
      <c r="AQ504" t="s">
        <v>72</v>
      </c>
      <c r="AT504" t="s">
        <v>2568</v>
      </c>
      <c r="AU504">
        <v>0.64300000000000002</v>
      </c>
      <c r="AV504" t="s">
        <v>4716</v>
      </c>
    </row>
    <row r="505" spans="1:48" x14ac:dyDescent="0.25">
      <c r="A505">
        <v>8</v>
      </c>
      <c r="B505" s="6">
        <f t="shared" si="8"/>
        <v>69</v>
      </c>
      <c r="C505" t="str">
        <f>VLOOKUP(B505,Sheet1!$A$2:$B$121,2,FALSE)</f>
        <v>Lincoln</v>
      </c>
      <c r="D505" s="2" t="s">
        <v>2569</v>
      </c>
      <c r="F505" t="s">
        <v>45</v>
      </c>
      <c r="G505" t="s">
        <v>55</v>
      </c>
      <c r="H505" t="s">
        <v>75</v>
      </c>
      <c r="I505" t="s">
        <v>105</v>
      </c>
      <c r="J505">
        <v>449.93099999999998</v>
      </c>
      <c r="K505">
        <v>12.47</v>
      </c>
      <c r="L505">
        <v>14.11</v>
      </c>
      <c r="M505" s="9">
        <v>5</v>
      </c>
      <c r="N505" s="9">
        <v>5</v>
      </c>
      <c r="O505" s="9">
        <v>5</v>
      </c>
      <c r="P505" s="8" t="s">
        <v>49</v>
      </c>
      <c r="Q505" s="7">
        <v>8</v>
      </c>
      <c r="R505">
        <v>1981</v>
      </c>
      <c r="S505">
        <v>106</v>
      </c>
      <c r="T505">
        <v>3.11</v>
      </c>
      <c r="U505">
        <v>31.3</v>
      </c>
      <c r="V505" t="s">
        <v>76</v>
      </c>
      <c r="W505" t="s">
        <v>77</v>
      </c>
      <c r="X505" t="s">
        <v>521</v>
      </c>
      <c r="Y505" t="s">
        <v>99</v>
      </c>
      <c r="AB505" t="s">
        <v>2570</v>
      </c>
      <c r="AC505" t="s">
        <v>2566</v>
      </c>
      <c r="AD505" t="s">
        <v>2571</v>
      </c>
      <c r="AE505" t="s">
        <v>82</v>
      </c>
      <c r="AF505" t="s">
        <v>46</v>
      </c>
      <c r="AG505" t="s">
        <v>70</v>
      </c>
      <c r="AL505">
        <v>11</v>
      </c>
      <c r="AN505">
        <v>36.090000000000003</v>
      </c>
      <c r="AO505">
        <v>37.522964536000003</v>
      </c>
      <c r="AP505">
        <v>-84.637316079000001</v>
      </c>
      <c r="AQ505" t="s">
        <v>72</v>
      </c>
      <c r="AT505" t="s">
        <v>2572</v>
      </c>
      <c r="AU505">
        <v>1.071</v>
      </c>
      <c r="AV505" t="s">
        <v>4716</v>
      </c>
    </row>
    <row r="506" spans="1:48" x14ac:dyDescent="0.25">
      <c r="A506">
        <v>8</v>
      </c>
      <c r="B506" s="6">
        <f t="shared" si="8"/>
        <v>69</v>
      </c>
      <c r="C506" t="str">
        <f>VLOOKUP(B506,Sheet1!$A$2:$B$121,2,FALSE)</f>
        <v>Lincoln</v>
      </c>
      <c r="D506" s="2" t="s">
        <v>2573</v>
      </c>
      <c r="F506" t="s">
        <v>45</v>
      </c>
      <c r="G506" t="s">
        <v>55</v>
      </c>
      <c r="H506" t="s">
        <v>75</v>
      </c>
      <c r="I506" t="s">
        <v>48</v>
      </c>
      <c r="J506">
        <v>407.31200000000001</v>
      </c>
      <c r="K506">
        <v>14.11</v>
      </c>
      <c r="L506">
        <v>11.15</v>
      </c>
      <c r="M506" s="9">
        <v>7</v>
      </c>
      <c r="N506" s="9">
        <v>6</v>
      </c>
      <c r="O506" s="9">
        <v>5</v>
      </c>
      <c r="P506" s="8" t="s">
        <v>49</v>
      </c>
      <c r="Q506" s="7">
        <v>8</v>
      </c>
      <c r="R506">
        <v>1935</v>
      </c>
      <c r="S506">
        <v>119</v>
      </c>
      <c r="T506">
        <v>11.18</v>
      </c>
      <c r="U506">
        <v>40.6</v>
      </c>
      <c r="V506" t="s">
        <v>76</v>
      </c>
      <c r="W506" t="s">
        <v>77</v>
      </c>
      <c r="X506" t="s">
        <v>52</v>
      </c>
      <c r="Y506" t="s">
        <v>99</v>
      </c>
      <c r="AB506" t="s">
        <v>2574</v>
      </c>
      <c r="AC506" t="s">
        <v>2575</v>
      </c>
      <c r="AD506" t="s">
        <v>2576</v>
      </c>
      <c r="AE506" t="s">
        <v>82</v>
      </c>
      <c r="AF506" t="s">
        <v>46</v>
      </c>
      <c r="AG506" t="s">
        <v>70</v>
      </c>
      <c r="AL506">
        <v>11</v>
      </c>
      <c r="AN506">
        <v>28.87</v>
      </c>
      <c r="AO506">
        <v>37.428860198000002</v>
      </c>
      <c r="AP506">
        <v>-84.555589182999995</v>
      </c>
      <c r="AQ506" t="s">
        <v>58</v>
      </c>
      <c r="AT506" t="s">
        <v>2577</v>
      </c>
      <c r="AU506">
        <v>0.99299999999999999</v>
      </c>
      <c r="AV506" t="s">
        <v>4716</v>
      </c>
    </row>
    <row r="507" spans="1:48" x14ac:dyDescent="0.25">
      <c r="A507">
        <v>8</v>
      </c>
      <c r="B507" s="6">
        <f t="shared" si="8"/>
        <v>69</v>
      </c>
      <c r="C507" t="str">
        <f>VLOOKUP(B507,Sheet1!$A$2:$B$121,2,FALSE)</f>
        <v>Lincoln</v>
      </c>
      <c r="D507" s="2" t="s">
        <v>2578</v>
      </c>
      <c r="F507" t="s">
        <v>45</v>
      </c>
      <c r="G507" t="s">
        <v>55</v>
      </c>
      <c r="H507" t="s">
        <v>75</v>
      </c>
      <c r="I507" t="s">
        <v>137</v>
      </c>
      <c r="J507">
        <v>810</v>
      </c>
      <c r="K507">
        <v>12.14</v>
      </c>
      <c r="L507">
        <v>14.11</v>
      </c>
      <c r="M507" s="9">
        <v>6</v>
      </c>
      <c r="N507" s="9">
        <v>6</v>
      </c>
      <c r="O507" s="9">
        <v>6</v>
      </c>
      <c r="P507" s="8" t="s">
        <v>49</v>
      </c>
      <c r="Q507" s="7">
        <v>8</v>
      </c>
      <c r="R507">
        <v>1977</v>
      </c>
      <c r="T507">
        <v>9.94</v>
      </c>
      <c r="U507">
        <v>48.6</v>
      </c>
      <c r="V507" t="s">
        <v>62</v>
      </c>
      <c r="W507" t="s">
        <v>77</v>
      </c>
      <c r="X507" t="s">
        <v>52</v>
      </c>
      <c r="Y507" t="s">
        <v>99</v>
      </c>
      <c r="AB507" t="s">
        <v>2579</v>
      </c>
      <c r="AC507" t="s">
        <v>2580</v>
      </c>
      <c r="AE507" t="s">
        <v>82</v>
      </c>
      <c r="AF507" t="s">
        <v>46</v>
      </c>
      <c r="AG507" t="s">
        <v>70</v>
      </c>
      <c r="AL507">
        <v>13</v>
      </c>
      <c r="AN507">
        <v>42</v>
      </c>
      <c r="AO507">
        <v>37.506585700000002</v>
      </c>
      <c r="AP507">
        <v>-84.493557433999996</v>
      </c>
      <c r="AQ507" t="s">
        <v>58</v>
      </c>
      <c r="AT507" t="s">
        <v>2581</v>
      </c>
      <c r="AU507">
        <v>1.2130000000000001</v>
      </c>
      <c r="AV507" t="s">
        <v>4716</v>
      </c>
    </row>
    <row r="508" spans="1:48" x14ac:dyDescent="0.25">
      <c r="A508">
        <v>8</v>
      </c>
      <c r="B508" s="6">
        <f t="shared" si="8"/>
        <v>69</v>
      </c>
      <c r="C508" t="str">
        <f>VLOOKUP(B508,Sheet1!$A$2:$B$121,2,FALSE)</f>
        <v>Lincoln</v>
      </c>
      <c r="D508" s="2" t="s">
        <v>2582</v>
      </c>
      <c r="F508" t="s">
        <v>45</v>
      </c>
      <c r="G508" t="s">
        <v>55</v>
      </c>
      <c r="H508" t="s">
        <v>75</v>
      </c>
      <c r="I508" t="s">
        <v>48</v>
      </c>
      <c r="J508">
        <v>1200.78</v>
      </c>
      <c r="K508">
        <v>20</v>
      </c>
      <c r="L508">
        <v>13.12</v>
      </c>
      <c r="M508" s="9">
        <v>6</v>
      </c>
      <c r="N508" s="9">
        <v>6</v>
      </c>
      <c r="O508" s="9">
        <v>5</v>
      </c>
      <c r="P508" s="8" t="s">
        <v>49</v>
      </c>
      <c r="Q508" s="7">
        <v>8</v>
      </c>
      <c r="R508">
        <v>1930</v>
      </c>
      <c r="S508">
        <v>50</v>
      </c>
      <c r="T508">
        <v>3.11</v>
      </c>
      <c r="U508">
        <v>50.5</v>
      </c>
      <c r="V508" t="s">
        <v>62</v>
      </c>
      <c r="W508" t="s">
        <v>77</v>
      </c>
      <c r="X508" t="s">
        <v>52</v>
      </c>
      <c r="Y508" t="s">
        <v>99</v>
      </c>
      <c r="AB508" t="s">
        <v>2583</v>
      </c>
      <c r="AC508" t="s">
        <v>921</v>
      </c>
      <c r="AD508" t="s">
        <v>2584</v>
      </c>
      <c r="AE508" t="s">
        <v>82</v>
      </c>
      <c r="AF508" t="s">
        <v>46</v>
      </c>
      <c r="AG508" t="s">
        <v>70</v>
      </c>
      <c r="AL508">
        <v>14</v>
      </c>
      <c r="AN508">
        <v>60.04</v>
      </c>
      <c r="AO508">
        <v>37.429550376999998</v>
      </c>
      <c r="AP508">
        <v>-84.742582291999994</v>
      </c>
      <c r="AQ508" t="s">
        <v>58</v>
      </c>
      <c r="AT508" t="s">
        <v>2585</v>
      </c>
      <c r="AU508">
        <v>0.26900000000000002</v>
      </c>
      <c r="AV508" t="s">
        <v>4716</v>
      </c>
    </row>
    <row r="509" spans="1:48" x14ac:dyDescent="0.25">
      <c r="A509">
        <v>8</v>
      </c>
      <c r="B509" s="6">
        <f t="shared" si="8"/>
        <v>69</v>
      </c>
      <c r="C509" t="str">
        <f>VLOOKUP(B509,Sheet1!$A$2:$B$121,2,FALSE)</f>
        <v>Lincoln</v>
      </c>
      <c r="D509" s="2" t="s">
        <v>2586</v>
      </c>
      <c r="F509" t="s">
        <v>45</v>
      </c>
      <c r="G509" t="s">
        <v>55</v>
      </c>
      <c r="H509" t="s">
        <v>75</v>
      </c>
      <c r="I509" t="s">
        <v>128</v>
      </c>
      <c r="J509">
        <v>709.12599999999998</v>
      </c>
      <c r="K509">
        <v>17.72</v>
      </c>
      <c r="L509">
        <v>12.14</v>
      </c>
      <c r="M509" s="9">
        <v>6</v>
      </c>
      <c r="N509" s="9">
        <v>6</v>
      </c>
      <c r="O509" s="9">
        <v>6</v>
      </c>
      <c r="P509" s="8" t="s">
        <v>49</v>
      </c>
      <c r="Q509" s="7">
        <v>8</v>
      </c>
      <c r="R509">
        <v>1993</v>
      </c>
      <c r="S509">
        <v>50</v>
      </c>
      <c r="T509">
        <v>6.21</v>
      </c>
      <c r="U509">
        <v>35.6</v>
      </c>
      <c r="V509" t="s">
        <v>62</v>
      </c>
      <c r="W509" t="s">
        <v>77</v>
      </c>
      <c r="X509" t="s">
        <v>52</v>
      </c>
      <c r="Y509" t="s">
        <v>99</v>
      </c>
      <c r="AB509" t="s">
        <v>2587</v>
      </c>
      <c r="AC509" t="s">
        <v>2588</v>
      </c>
      <c r="AD509" t="s">
        <v>2589</v>
      </c>
      <c r="AE509" t="s">
        <v>82</v>
      </c>
      <c r="AF509" t="s">
        <v>46</v>
      </c>
      <c r="AG509" t="s">
        <v>70</v>
      </c>
      <c r="AL509">
        <v>3</v>
      </c>
      <c r="AN509">
        <v>40.03</v>
      </c>
      <c r="AO509">
        <v>37.547014248000004</v>
      </c>
      <c r="AP509">
        <v>-84.750590474999996</v>
      </c>
      <c r="AQ509" t="s">
        <v>58</v>
      </c>
      <c r="AT509" t="s">
        <v>2590</v>
      </c>
      <c r="AU509">
        <v>0.85199999999999998</v>
      </c>
      <c r="AV509" t="s">
        <v>4716</v>
      </c>
    </row>
    <row r="510" spans="1:48" x14ac:dyDescent="0.25">
      <c r="A510">
        <v>8</v>
      </c>
      <c r="B510" s="6">
        <f t="shared" si="8"/>
        <v>69</v>
      </c>
      <c r="C510" t="str">
        <f>VLOOKUP(B510,Sheet1!$A$2:$B$121,2,FALSE)</f>
        <v>Lincoln</v>
      </c>
      <c r="D510" s="2" t="s">
        <v>2591</v>
      </c>
      <c r="F510" t="s">
        <v>45</v>
      </c>
      <c r="G510" t="s">
        <v>55</v>
      </c>
      <c r="H510" t="s">
        <v>75</v>
      </c>
      <c r="I510" t="s">
        <v>603</v>
      </c>
      <c r="J510">
        <v>484.899</v>
      </c>
      <c r="K510">
        <v>17.39</v>
      </c>
      <c r="L510">
        <v>18.05</v>
      </c>
      <c r="M510" s="9">
        <v>6</v>
      </c>
      <c r="N510" s="9">
        <v>6</v>
      </c>
      <c r="O510" s="9">
        <v>6</v>
      </c>
      <c r="P510" s="8" t="s">
        <v>49</v>
      </c>
      <c r="Q510" s="7">
        <v>8</v>
      </c>
      <c r="R510">
        <v>2000</v>
      </c>
      <c r="T510">
        <v>1.24</v>
      </c>
      <c r="U510">
        <v>47.4</v>
      </c>
      <c r="V510" t="s">
        <v>62</v>
      </c>
      <c r="W510" t="s">
        <v>77</v>
      </c>
      <c r="X510" t="s">
        <v>52</v>
      </c>
      <c r="Y510" t="s">
        <v>99</v>
      </c>
      <c r="AB510" t="s">
        <v>2592</v>
      </c>
      <c r="AC510" t="s">
        <v>2593</v>
      </c>
      <c r="AD510" t="s">
        <v>2594</v>
      </c>
      <c r="AE510" t="s">
        <v>82</v>
      </c>
      <c r="AF510" t="s">
        <v>46</v>
      </c>
      <c r="AG510" t="s">
        <v>70</v>
      </c>
      <c r="AL510">
        <v>8</v>
      </c>
      <c r="AN510">
        <v>27.89</v>
      </c>
      <c r="AO510">
        <v>37.490910116000002</v>
      </c>
      <c r="AP510">
        <v>-84.655131671000007</v>
      </c>
      <c r="AQ510" t="s">
        <v>58</v>
      </c>
      <c r="AT510" t="s">
        <v>2595</v>
      </c>
      <c r="AU510">
        <v>1.2350000000000001</v>
      </c>
      <c r="AV510" t="s">
        <v>4716</v>
      </c>
    </row>
    <row r="511" spans="1:48" x14ac:dyDescent="0.25">
      <c r="A511">
        <v>8</v>
      </c>
      <c r="B511" s="6">
        <f t="shared" si="8"/>
        <v>69</v>
      </c>
      <c r="C511" t="str">
        <f>VLOOKUP(B511,Sheet1!$A$2:$B$121,2,FALSE)</f>
        <v>Lincoln</v>
      </c>
      <c r="D511" s="2" t="s">
        <v>2596</v>
      </c>
      <c r="F511" t="s">
        <v>45</v>
      </c>
      <c r="G511" t="s">
        <v>55</v>
      </c>
      <c r="H511" t="s">
        <v>75</v>
      </c>
      <c r="I511" t="s">
        <v>48</v>
      </c>
      <c r="J511">
        <v>482</v>
      </c>
      <c r="K511">
        <v>16.149999999999999</v>
      </c>
      <c r="L511">
        <v>16</v>
      </c>
      <c r="M511" s="9">
        <v>7</v>
      </c>
      <c r="N511" s="9">
        <v>7</v>
      </c>
      <c r="O511" s="9">
        <v>5</v>
      </c>
      <c r="P511" s="8" t="s">
        <v>49</v>
      </c>
      <c r="Q511" s="7">
        <v>8</v>
      </c>
      <c r="R511">
        <v>1937</v>
      </c>
      <c r="S511">
        <v>-1</v>
      </c>
      <c r="T511">
        <v>0</v>
      </c>
      <c r="U511">
        <v>33.9</v>
      </c>
      <c r="V511" t="s">
        <v>62</v>
      </c>
      <c r="W511" t="s">
        <v>77</v>
      </c>
      <c r="X511" t="s">
        <v>52</v>
      </c>
      <c r="Y511" t="s">
        <v>99</v>
      </c>
      <c r="Z511" t="s">
        <v>681</v>
      </c>
      <c r="AA511" t="s">
        <v>156</v>
      </c>
      <c r="AB511" t="s">
        <v>2597</v>
      </c>
      <c r="AC511" t="s">
        <v>2598</v>
      </c>
      <c r="AE511" t="s">
        <v>82</v>
      </c>
      <c r="AF511" t="s">
        <v>46</v>
      </c>
      <c r="AG511" t="s">
        <v>70</v>
      </c>
      <c r="AL511">
        <v>7</v>
      </c>
      <c r="AN511">
        <v>29.85</v>
      </c>
      <c r="AO511">
        <v>37.476275999999999</v>
      </c>
      <c r="AP511">
        <v>-84.739452</v>
      </c>
      <c r="AQ511" t="s">
        <v>58</v>
      </c>
      <c r="AT511" t="s">
        <v>2599</v>
      </c>
      <c r="AU511">
        <v>1.0999999999999999E-2</v>
      </c>
      <c r="AV511" t="s">
        <v>4716</v>
      </c>
    </row>
    <row r="512" spans="1:48" x14ac:dyDescent="0.25">
      <c r="A512">
        <v>8</v>
      </c>
      <c r="B512" s="6">
        <f t="shared" si="8"/>
        <v>74</v>
      </c>
      <c r="C512" t="str">
        <f>VLOOKUP(B512,Sheet1!$A$2:$B$121,2,FALSE)</f>
        <v>McCreary</v>
      </c>
      <c r="D512" s="2" t="s">
        <v>2600</v>
      </c>
      <c r="F512" t="s">
        <v>45</v>
      </c>
      <c r="G512" t="s">
        <v>55</v>
      </c>
      <c r="H512" t="s">
        <v>47</v>
      </c>
      <c r="I512" t="s">
        <v>48</v>
      </c>
      <c r="J512">
        <v>660.40899999999999</v>
      </c>
      <c r="K512">
        <v>20.010000000000002</v>
      </c>
      <c r="L512">
        <v>18.05</v>
      </c>
      <c r="M512" s="9">
        <v>5</v>
      </c>
      <c r="N512" s="9">
        <v>5</v>
      </c>
      <c r="O512" s="9">
        <v>5</v>
      </c>
      <c r="P512" s="8" t="s">
        <v>49</v>
      </c>
      <c r="Q512" s="7">
        <v>8</v>
      </c>
      <c r="R512">
        <v>1935</v>
      </c>
      <c r="S512">
        <v>120</v>
      </c>
      <c r="T512">
        <v>1.24</v>
      </c>
      <c r="U512">
        <v>52.7</v>
      </c>
      <c r="V512" t="s">
        <v>76</v>
      </c>
      <c r="W512" t="s">
        <v>63</v>
      </c>
      <c r="X512" t="s">
        <v>52</v>
      </c>
      <c r="Y512" t="s">
        <v>99</v>
      </c>
      <c r="AB512" t="s">
        <v>2601</v>
      </c>
      <c r="AC512" t="s">
        <v>693</v>
      </c>
      <c r="AD512" t="s">
        <v>2602</v>
      </c>
      <c r="AE512" t="s">
        <v>54</v>
      </c>
      <c r="AF512" t="s">
        <v>46</v>
      </c>
      <c r="AG512" t="s">
        <v>70</v>
      </c>
      <c r="AH512">
        <v>18</v>
      </c>
      <c r="AI512">
        <v>19</v>
      </c>
      <c r="AJ512">
        <v>22</v>
      </c>
      <c r="AM512" t="s">
        <v>71</v>
      </c>
      <c r="AN512">
        <v>33</v>
      </c>
      <c r="AO512">
        <v>36.645863929999997</v>
      </c>
      <c r="AP512">
        <v>-84.383067343999997</v>
      </c>
      <c r="AQ512" t="s">
        <v>58</v>
      </c>
      <c r="AT512" t="s">
        <v>2603</v>
      </c>
      <c r="AU512">
        <v>7.2069999999999999</v>
      </c>
      <c r="AV512" t="s">
        <v>4716</v>
      </c>
    </row>
    <row r="513" spans="1:48" x14ac:dyDescent="0.25">
      <c r="A513">
        <v>8</v>
      </c>
      <c r="B513" s="6">
        <f t="shared" si="8"/>
        <v>74</v>
      </c>
      <c r="C513" t="str">
        <f>VLOOKUP(B513,Sheet1!$A$2:$B$121,2,FALSE)</f>
        <v>McCreary</v>
      </c>
      <c r="D513" s="2" t="s">
        <v>2604</v>
      </c>
      <c r="E513">
        <v>10002</v>
      </c>
      <c r="F513" t="s">
        <v>60</v>
      </c>
      <c r="G513" t="s">
        <v>55</v>
      </c>
      <c r="H513" t="s">
        <v>47</v>
      </c>
      <c r="I513" t="s">
        <v>137</v>
      </c>
      <c r="J513">
        <v>1630.58</v>
      </c>
      <c r="K513">
        <v>23.29</v>
      </c>
      <c r="L513">
        <v>20.010000000000002</v>
      </c>
      <c r="M513" s="9">
        <v>6</v>
      </c>
      <c r="N513" s="9">
        <v>4</v>
      </c>
      <c r="O513" s="9">
        <v>6</v>
      </c>
      <c r="P513" s="8" t="s">
        <v>49</v>
      </c>
      <c r="Q513" s="7">
        <v>8</v>
      </c>
      <c r="R513">
        <v>1976</v>
      </c>
      <c r="S513">
        <v>447</v>
      </c>
      <c r="T513">
        <v>3.73</v>
      </c>
      <c r="U513">
        <v>24.5</v>
      </c>
      <c r="V513" t="s">
        <v>76</v>
      </c>
      <c r="W513" t="s">
        <v>63</v>
      </c>
      <c r="X513" t="s">
        <v>329</v>
      </c>
      <c r="Y513" t="s">
        <v>330</v>
      </c>
      <c r="Z513" t="s">
        <v>2605</v>
      </c>
      <c r="AA513" t="s">
        <v>2606</v>
      </c>
      <c r="AB513" t="s">
        <v>2607</v>
      </c>
      <c r="AC513" t="s">
        <v>2608</v>
      </c>
      <c r="AD513" t="s">
        <v>2609</v>
      </c>
      <c r="AE513" t="s">
        <v>54</v>
      </c>
      <c r="AF513" t="s">
        <v>46</v>
      </c>
      <c r="AG513" t="s">
        <v>70</v>
      </c>
      <c r="AL513">
        <v>10</v>
      </c>
      <c r="AM513" t="s">
        <v>71</v>
      </c>
      <c r="AN513">
        <v>70</v>
      </c>
      <c r="AO513">
        <v>36.686055705000001</v>
      </c>
      <c r="AP513">
        <v>-84.346892284999996</v>
      </c>
      <c r="AQ513" t="s">
        <v>72</v>
      </c>
      <c r="AT513" t="s">
        <v>2610</v>
      </c>
      <c r="AU513">
        <v>4.3920000000000003</v>
      </c>
      <c r="AV513" t="s">
        <v>4716</v>
      </c>
    </row>
    <row r="514" spans="1:48" x14ac:dyDescent="0.25">
      <c r="A514">
        <v>8</v>
      </c>
      <c r="B514" s="6">
        <f t="shared" si="8"/>
        <v>74</v>
      </c>
      <c r="C514" t="str">
        <f>VLOOKUP(B514,Sheet1!$A$2:$B$121,2,FALSE)</f>
        <v>McCreary</v>
      </c>
      <c r="D514" s="2" t="s">
        <v>2611</v>
      </c>
      <c r="E514">
        <v>10003</v>
      </c>
      <c r="F514" t="s">
        <v>60</v>
      </c>
      <c r="G514" t="s">
        <v>55</v>
      </c>
      <c r="H514" t="s">
        <v>47</v>
      </c>
      <c r="I514" t="s">
        <v>105</v>
      </c>
      <c r="J514">
        <v>4545.5990000000002</v>
      </c>
      <c r="K514">
        <v>26.9</v>
      </c>
      <c r="L514">
        <v>16.079999999999998</v>
      </c>
      <c r="M514" s="9">
        <v>4</v>
      </c>
      <c r="N514" s="9">
        <v>4</v>
      </c>
      <c r="O514" s="9">
        <v>6</v>
      </c>
      <c r="P514" s="8" t="s">
        <v>49</v>
      </c>
      <c r="Q514" s="7">
        <v>8</v>
      </c>
      <c r="R514">
        <v>1982</v>
      </c>
      <c r="S514">
        <v>301</v>
      </c>
      <c r="T514">
        <v>1.86</v>
      </c>
      <c r="U514">
        <v>42.6</v>
      </c>
      <c r="V514" t="s">
        <v>62</v>
      </c>
      <c r="W514" t="s">
        <v>63</v>
      </c>
      <c r="X514" t="s">
        <v>329</v>
      </c>
      <c r="Y514" t="s">
        <v>330</v>
      </c>
      <c r="Z514" t="s">
        <v>2612</v>
      </c>
      <c r="AB514" t="s">
        <v>2613</v>
      </c>
      <c r="AC514" t="s">
        <v>2614</v>
      </c>
      <c r="AD514" t="s">
        <v>2615</v>
      </c>
      <c r="AE514" t="s">
        <v>54</v>
      </c>
      <c r="AF514" t="s">
        <v>55</v>
      </c>
      <c r="AG514" t="s">
        <v>56</v>
      </c>
      <c r="AH514">
        <v>23</v>
      </c>
      <c r="AI514">
        <v>23</v>
      </c>
      <c r="AJ514">
        <v>25</v>
      </c>
      <c r="AK514">
        <v>35</v>
      </c>
      <c r="AM514" t="s">
        <v>71</v>
      </c>
      <c r="AN514">
        <v>168.96</v>
      </c>
      <c r="AO514">
        <v>36.802238901000003</v>
      </c>
      <c r="AP514">
        <v>-84.375388615999995</v>
      </c>
      <c r="AQ514" t="s">
        <v>72</v>
      </c>
      <c r="AT514" t="s">
        <v>2616</v>
      </c>
      <c r="AU514">
        <v>14.074999999999999</v>
      </c>
      <c r="AV514" t="s">
        <v>4716</v>
      </c>
    </row>
    <row r="515" spans="1:48" x14ac:dyDescent="0.25">
      <c r="A515">
        <v>8</v>
      </c>
      <c r="B515" s="6">
        <f t="shared" si="8"/>
        <v>74</v>
      </c>
      <c r="C515" t="str">
        <f>VLOOKUP(B515,Sheet1!$A$2:$B$121,2,FALSE)</f>
        <v>McCreary</v>
      </c>
      <c r="D515" s="2" t="s">
        <v>2617</v>
      </c>
      <c r="E515">
        <v>10004</v>
      </c>
      <c r="F515" t="s">
        <v>60</v>
      </c>
      <c r="G515" t="s">
        <v>55</v>
      </c>
      <c r="H515" t="s">
        <v>47</v>
      </c>
      <c r="I515" t="s">
        <v>105</v>
      </c>
      <c r="J515">
        <v>2452.02</v>
      </c>
      <c r="K515">
        <v>27.89</v>
      </c>
      <c r="L515">
        <v>17.059999999999999</v>
      </c>
      <c r="M515" s="9">
        <v>5</v>
      </c>
      <c r="N515" s="9">
        <v>4</v>
      </c>
      <c r="O515" s="9">
        <v>6</v>
      </c>
      <c r="P515" s="8" t="s">
        <v>49</v>
      </c>
      <c r="Q515" s="7">
        <v>8</v>
      </c>
      <c r="R515">
        <v>1988</v>
      </c>
      <c r="S515">
        <v>146</v>
      </c>
      <c r="T515">
        <v>1.86</v>
      </c>
      <c r="U515">
        <v>37.9</v>
      </c>
      <c r="V515" t="s">
        <v>76</v>
      </c>
      <c r="W515" t="s">
        <v>63</v>
      </c>
      <c r="X515" t="s">
        <v>329</v>
      </c>
      <c r="Y515" t="s">
        <v>330</v>
      </c>
      <c r="Z515" t="s">
        <v>2618</v>
      </c>
      <c r="AB515" t="s">
        <v>2619</v>
      </c>
      <c r="AC515" t="s">
        <v>2608</v>
      </c>
      <c r="AD515" t="s">
        <v>2620</v>
      </c>
      <c r="AE515" t="s">
        <v>54</v>
      </c>
      <c r="AF515" t="s">
        <v>46</v>
      </c>
      <c r="AG515" t="s">
        <v>70</v>
      </c>
      <c r="AH515">
        <v>18</v>
      </c>
      <c r="AI515">
        <v>18</v>
      </c>
      <c r="AJ515">
        <v>19</v>
      </c>
      <c r="AM515" t="s">
        <v>71</v>
      </c>
      <c r="AN515">
        <v>87.93</v>
      </c>
      <c r="AO515">
        <v>36.715327358000003</v>
      </c>
      <c r="AP515">
        <v>-84.354946737999995</v>
      </c>
      <c r="AQ515" t="s">
        <v>72</v>
      </c>
      <c r="AT515" t="s">
        <v>2621</v>
      </c>
      <c r="AU515">
        <v>8.3960000000000008</v>
      </c>
      <c r="AV515" t="s">
        <v>4716</v>
      </c>
    </row>
    <row r="516" spans="1:48" x14ac:dyDescent="0.25">
      <c r="A516">
        <v>8</v>
      </c>
      <c r="B516" s="6">
        <f t="shared" si="8"/>
        <v>74</v>
      </c>
      <c r="C516" t="str">
        <f>VLOOKUP(B516,Sheet1!$A$2:$B$121,2,FALSE)</f>
        <v>McCreary</v>
      </c>
      <c r="D516" s="2" t="s">
        <v>2622</v>
      </c>
      <c r="E516">
        <v>1065</v>
      </c>
      <c r="F516" t="s">
        <v>60</v>
      </c>
      <c r="G516" t="s">
        <v>55</v>
      </c>
      <c r="H516" t="s">
        <v>75</v>
      </c>
      <c r="I516" t="s">
        <v>61</v>
      </c>
      <c r="J516">
        <v>1214.7070000000001</v>
      </c>
      <c r="K516">
        <v>12.14</v>
      </c>
      <c r="L516">
        <v>13.12</v>
      </c>
      <c r="M516" s="9">
        <v>4</v>
      </c>
      <c r="N516" s="9">
        <v>5</v>
      </c>
      <c r="O516" s="9">
        <v>3</v>
      </c>
      <c r="P516" s="8" t="s">
        <v>49</v>
      </c>
      <c r="Q516" s="7">
        <v>8</v>
      </c>
      <c r="R516">
        <v>1960</v>
      </c>
      <c r="S516">
        <v>30</v>
      </c>
      <c r="T516">
        <v>1.24</v>
      </c>
      <c r="U516">
        <v>18.899999999999999</v>
      </c>
      <c r="V516" t="s">
        <v>62</v>
      </c>
      <c r="W516" t="s">
        <v>77</v>
      </c>
      <c r="X516" t="s">
        <v>442</v>
      </c>
      <c r="Y516" t="s">
        <v>99</v>
      </c>
      <c r="AB516" t="s">
        <v>2623</v>
      </c>
      <c r="AC516" t="s">
        <v>1383</v>
      </c>
      <c r="AD516" t="s">
        <v>2624</v>
      </c>
      <c r="AE516" t="s">
        <v>82</v>
      </c>
      <c r="AF516" t="s">
        <v>46</v>
      </c>
      <c r="AG516" t="s">
        <v>70</v>
      </c>
      <c r="AL516">
        <v>3</v>
      </c>
      <c r="AN516">
        <v>100.07</v>
      </c>
      <c r="AO516">
        <v>36.657586903000002</v>
      </c>
      <c r="AP516">
        <v>-84.658518075000003</v>
      </c>
      <c r="AQ516" t="s">
        <v>72</v>
      </c>
      <c r="AT516" t="s">
        <v>2625</v>
      </c>
      <c r="AU516">
        <v>0.26500000000000001</v>
      </c>
      <c r="AV516" t="s">
        <v>4716</v>
      </c>
    </row>
    <row r="517" spans="1:48" x14ac:dyDescent="0.25">
      <c r="A517">
        <v>8</v>
      </c>
      <c r="B517" s="6">
        <f t="shared" si="8"/>
        <v>100</v>
      </c>
      <c r="C517" t="str">
        <f>VLOOKUP(B517,Sheet1!$A$2:$B$121,2,FALSE)</f>
        <v>Pulaski</v>
      </c>
      <c r="D517" s="2" t="s">
        <v>2626</v>
      </c>
      <c r="F517" t="s">
        <v>45</v>
      </c>
      <c r="G517" t="s">
        <v>55</v>
      </c>
      <c r="H517" t="s">
        <v>47</v>
      </c>
      <c r="I517" t="s">
        <v>61</v>
      </c>
      <c r="J517">
        <v>5524.4690000000001</v>
      </c>
      <c r="K517">
        <v>25.59</v>
      </c>
      <c r="L517">
        <v>18.04</v>
      </c>
      <c r="M517" s="9">
        <v>5</v>
      </c>
      <c r="N517" s="9">
        <v>5</v>
      </c>
      <c r="O517" s="9">
        <v>6</v>
      </c>
      <c r="P517" s="8" t="s">
        <v>49</v>
      </c>
      <c r="Q517" s="7">
        <v>8</v>
      </c>
      <c r="R517">
        <v>1963</v>
      </c>
      <c r="S517">
        <v>320</v>
      </c>
      <c r="T517">
        <v>98.8</v>
      </c>
      <c r="U517">
        <v>13.2</v>
      </c>
      <c r="V517" t="s">
        <v>62</v>
      </c>
      <c r="W517" t="s">
        <v>63</v>
      </c>
      <c r="X517" t="s">
        <v>442</v>
      </c>
      <c r="Y517" t="s">
        <v>2627</v>
      </c>
      <c r="Z517" t="s">
        <v>2245</v>
      </c>
      <c r="AA517" t="s">
        <v>2628</v>
      </c>
      <c r="AB517" t="s">
        <v>2629</v>
      </c>
      <c r="AC517" t="s">
        <v>1924</v>
      </c>
      <c r="AD517" t="s">
        <v>2630</v>
      </c>
      <c r="AE517" t="s">
        <v>54</v>
      </c>
      <c r="AF517" t="s">
        <v>46</v>
      </c>
      <c r="AG517" t="s">
        <v>70</v>
      </c>
      <c r="AH517">
        <v>19</v>
      </c>
      <c r="AI517">
        <v>19</v>
      </c>
      <c r="AJ517">
        <v>20</v>
      </c>
      <c r="AK517">
        <v>24</v>
      </c>
      <c r="AM517" t="s">
        <v>71</v>
      </c>
      <c r="AN517">
        <v>215.88</v>
      </c>
      <c r="AO517">
        <v>36.910439490000002</v>
      </c>
      <c r="AP517">
        <v>-84.554821654999998</v>
      </c>
      <c r="AQ517" t="s">
        <v>58</v>
      </c>
      <c r="AT517" t="s">
        <v>2631</v>
      </c>
      <c r="AU517">
        <v>0.01</v>
      </c>
      <c r="AV517" t="s">
        <v>4717</v>
      </c>
    </row>
    <row r="518" spans="1:48" x14ac:dyDescent="0.25">
      <c r="A518">
        <v>8</v>
      </c>
      <c r="B518" s="6">
        <f t="shared" si="8"/>
        <v>100</v>
      </c>
      <c r="C518" t="str">
        <f>VLOOKUP(B518,Sheet1!$A$2:$B$121,2,FALSE)</f>
        <v>Pulaski</v>
      </c>
      <c r="D518" s="2" t="s">
        <v>2632</v>
      </c>
      <c r="F518" t="s">
        <v>60</v>
      </c>
      <c r="G518" t="s">
        <v>55</v>
      </c>
      <c r="H518" t="s">
        <v>75</v>
      </c>
      <c r="I518" t="s">
        <v>48</v>
      </c>
      <c r="J518">
        <v>2199.7130000000002</v>
      </c>
      <c r="K518">
        <v>25.59</v>
      </c>
      <c r="L518">
        <v>20.010000000000002</v>
      </c>
      <c r="M518" s="9">
        <v>3</v>
      </c>
      <c r="N518" s="9">
        <v>3</v>
      </c>
      <c r="O518" s="9">
        <v>5</v>
      </c>
      <c r="P518" s="8" t="s">
        <v>49</v>
      </c>
      <c r="Q518" s="7">
        <v>8</v>
      </c>
      <c r="R518">
        <v>1932</v>
      </c>
      <c r="S518">
        <v>558</v>
      </c>
      <c r="T518">
        <v>1.86</v>
      </c>
      <c r="U518">
        <v>21.1</v>
      </c>
      <c r="V518" t="s">
        <v>76</v>
      </c>
      <c r="W518" t="s">
        <v>77</v>
      </c>
      <c r="X518" t="s">
        <v>64</v>
      </c>
      <c r="Y518" t="s">
        <v>315</v>
      </c>
      <c r="AB518" t="s">
        <v>2633</v>
      </c>
      <c r="AC518" t="s">
        <v>883</v>
      </c>
      <c r="AD518" t="s">
        <v>2634</v>
      </c>
      <c r="AE518" t="s">
        <v>82</v>
      </c>
      <c r="AF518" t="s">
        <v>46</v>
      </c>
      <c r="AG518" t="s">
        <v>70</v>
      </c>
      <c r="AL518">
        <v>3</v>
      </c>
      <c r="AN518">
        <v>85.96</v>
      </c>
      <c r="AO518">
        <v>37.158499352</v>
      </c>
      <c r="AP518">
        <v>-84.480017744999998</v>
      </c>
      <c r="AQ518" t="s">
        <v>72</v>
      </c>
      <c r="AT518" t="s">
        <v>2635</v>
      </c>
      <c r="AU518">
        <v>1.839</v>
      </c>
      <c r="AV518" t="s">
        <v>4716</v>
      </c>
    </row>
    <row r="519" spans="1:48" x14ac:dyDescent="0.25">
      <c r="A519">
        <v>8</v>
      </c>
      <c r="B519" s="6">
        <f t="shared" si="8"/>
        <v>100</v>
      </c>
      <c r="C519" t="str">
        <f>VLOOKUP(B519,Sheet1!$A$2:$B$121,2,FALSE)</f>
        <v>Pulaski</v>
      </c>
      <c r="D519" s="2" t="s">
        <v>2636</v>
      </c>
      <c r="F519" t="s">
        <v>45</v>
      </c>
      <c r="G519" t="s">
        <v>55</v>
      </c>
      <c r="H519" t="s">
        <v>75</v>
      </c>
      <c r="I519" t="s">
        <v>128</v>
      </c>
      <c r="J519">
        <v>533.67499999999995</v>
      </c>
      <c r="K519">
        <v>12.14</v>
      </c>
      <c r="L519">
        <v>11.15</v>
      </c>
      <c r="M519" s="9">
        <v>7</v>
      </c>
      <c r="N519" s="9">
        <v>6</v>
      </c>
      <c r="O519" s="9">
        <v>7</v>
      </c>
      <c r="P519" s="8" t="s">
        <v>49</v>
      </c>
      <c r="Q519" s="7">
        <v>8</v>
      </c>
      <c r="R519">
        <v>1990</v>
      </c>
      <c r="S519">
        <v>20</v>
      </c>
      <c r="T519">
        <v>98.8</v>
      </c>
      <c r="U519">
        <v>27.4</v>
      </c>
      <c r="V519" t="s">
        <v>62</v>
      </c>
      <c r="W519" t="s">
        <v>77</v>
      </c>
      <c r="X519" t="s">
        <v>52</v>
      </c>
      <c r="Y519" t="s">
        <v>99</v>
      </c>
      <c r="AB519" t="s">
        <v>2637</v>
      </c>
      <c r="AC519" t="s">
        <v>2638</v>
      </c>
      <c r="AD519" t="s">
        <v>2639</v>
      </c>
      <c r="AE519" t="s">
        <v>82</v>
      </c>
      <c r="AF519" t="s">
        <v>46</v>
      </c>
      <c r="AG519" t="s">
        <v>70</v>
      </c>
      <c r="AL519">
        <v>6</v>
      </c>
      <c r="AN519">
        <v>43.96</v>
      </c>
      <c r="AO519">
        <v>37.113423926000003</v>
      </c>
      <c r="AP519">
        <v>-84.735350733000004</v>
      </c>
      <c r="AQ519" t="s">
        <v>72</v>
      </c>
      <c r="AT519" t="s">
        <v>2640</v>
      </c>
      <c r="AU519">
        <v>0.93799999999999994</v>
      </c>
      <c r="AV519" t="s">
        <v>4716</v>
      </c>
    </row>
    <row r="520" spans="1:48" x14ac:dyDescent="0.25">
      <c r="A520">
        <v>8</v>
      </c>
      <c r="B520" s="6">
        <f t="shared" si="8"/>
        <v>102</v>
      </c>
      <c r="C520" t="str">
        <f>VLOOKUP(B520,Sheet1!$A$2:$B$121,2,FALSE)</f>
        <v>Rockcastle</v>
      </c>
      <c r="D520" s="2" t="s">
        <v>2641</v>
      </c>
      <c r="E520">
        <v>10010</v>
      </c>
      <c r="F520" t="s">
        <v>60</v>
      </c>
      <c r="G520" t="s">
        <v>55</v>
      </c>
      <c r="H520" t="s">
        <v>47</v>
      </c>
      <c r="I520" t="s">
        <v>143</v>
      </c>
      <c r="J520">
        <v>494.09100000000001</v>
      </c>
      <c r="K520">
        <v>20.170000000000002</v>
      </c>
      <c r="L520">
        <v>18</v>
      </c>
      <c r="M520" s="9">
        <v>5</v>
      </c>
      <c r="N520" s="9">
        <v>5</v>
      </c>
      <c r="O520" s="9">
        <v>4</v>
      </c>
      <c r="P520" s="8" t="s">
        <v>49</v>
      </c>
      <c r="Q520" s="7">
        <v>8</v>
      </c>
      <c r="R520">
        <v>1953</v>
      </c>
      <c r="S520">
        <v>1150</v>
      </c>
      <c r="T520">
        <v>1.24</v>
      </c>
      <c r="U520">
        <v>30.5</v>
      </c>
      <c r="V520" t="s">
        <v>62</v>
      </c>
      <c r="W520" t="s">
        <v>63</v>
      </c>
      <c r="X520" t="s">
        <v>64</v>
      </c>
      <c r="Y520" t="s">
        <v>93</v>
      </c>
      <c r="Z520" t="s">
        <v>1785</v>
      </c>
      <c r="AB520" t="s">
        <v>2642</v>
      </c>
      <c r="AC520" t="s">
        <v>2643</v>
      </c>
      <c r="AD520" t="s">
        <v>2644</v>
      </c>
      <c r="AE520" t="s">
        <v>54</v>
      </c>
      <c r="AF520" t="s">
        <v>46</v>
      </c>
      <c r="AG520" t="s">
        <v>70</v>
      </c>
      <c r="AL520">
        <v>18</v>
      </c>
      <c r="AM520" t="s">
        <v>71</v>
      </c>
      <c r="AN520">
        <v>24.5</v>
      </c>
      <c r="AO520">
        <v>37.368302999999997</v>
      </c>
      <c r="AP520">
        <v>-84.365178999999998</v>
      </c>
      <c r="AQ520" t="s">
        <v>72</v>
      </c>
      <c r="AT520" t="s">
        <v>2645</v>
      </c>
      <c r="AU520">
        <v>3.5859999999999999</v>
      </c>
      <c r="AV520" t="s">
        <v>4716</v>
      </c>
    </row>
    <row r="521" spans="1:48" x14ac:dyDescent="0.25">
      <c r="A521">
        <v>8</v>
      </c>
      <c r="B521" s="6">
        <f t="shared" si="8"/>
        <v>102</v>
      </c>
      <c r="C521" t="str">
        <f>VLOOKUP(B521,Sheet1!$A$2:$B$121,2,FALSE)</f>
        <v>Rockcastle</v>
      </c>
      <c r="D521" s="2" t="s">
        <v>2646</v>
      </c>
      <c r="F521" t="s">
        <v>45</v>
      </c>
      <c r="G521" t="s">
        <v>55</v>
      </c>
      <c r="H521" t="s">
        <v>75</v>
      </c>
      <c r="I521" t="s">
        <v>143</v>
      </c>
      <c r="J521">
        <v>750</v>
      </c>
      <c r="K521">
        <v>30</v>
      </c>
      <c r="L521">
        <v>15</v>
      </c>
      <c r="M521" s="9">
        <v>5</v>
      </c>
      <c r="N521" s="9">
        <v>5</v>
      </c>
      <c r="O521" s="9">
        <v>5</v>
      </c>
      <c r="P521" s="8" t="s">
        <v>49</v>
      </c>
      <c r="Q521" s="7">
        <v>8</v>
      </c>
      <c r="R521">
        <v>1950</v>
      </c>
      <c r="S521">
        <v>108</v>
      </c>
      <c r="T521">
        <v>6.84</v>
      </c>
      <c r="U521">
        <v>52.8</v>
      </c>
      <c r="V521" t="s">
        <v>62</v>
      </c>
      <c r="W521" t="s">
        <v>77</v>
      </c>
      <c r="X521" t="s">
        <v>52</v>
      </c>
      <c r="Y521" t="s">
        <v>99</v>
      </c>
      <c r="AB521" t="s">
        <v>2647</v>
      </c>
      <c r="AC521" t="s">
        <v>498</v>
      </c>
      <c r="AD521" t="s">
        <v>2648</v>
      </c>
      <c r="AE521" t="s">
        <v>82</v>
      </c>
      <c r="AF521" t="s">
        <v>46</v>
      </c>
      <c r="AG521" t="s">
        <v>70</v>
      </c>
      <c r="AL521">
        <v>13</v>
      </c>
      <c r="AN521">
        <v>25</v>
      </c>
      <c r="AO521">
        <v>37.391918832999998</v>
      </c>
      <c r="AP521">
        <v>-84.265656668000005</v>
      </c>
      <c r="AQ521" t="s">
        <v>58</v>
      </c>
      <c r="AT521" t="s">
        <v>2649</v>
      </c>
      <c r="AU521">
        <v>1.0999999999999999E-2</v>
      </c>
      <c r="AV521" t="s">
        <v>4716</v>
      </c>
    </row>
    <row r="522" spans="1:48" x14ac:dyDescent="0.25">
      <c r="A522">
        <v>8</v>
      </c>
      <c r="B522" s="6">
        <f t="shared" si="8"/>
        <v>102</v>
      </c>
      <c r="C522" t="str">
        <f>VLOOKUP(B522,Sheet1!$A$2:$B$121,2,FALSE)</f>
        <v>Rockcastle</v>
      </c>
      <c r="D522" s="2" t="s">
        <v>2650</v>
      </c>
      <c r="F522" t="s">
        <v>45</v>
      </c>
      <c r="G522" t="s">
        <v>55</v>
      </c>
      <c r="H522" t="s">
        <v>75</v>
      </c>
      <c r="I522" t="s">
        <v>143</v>
      </c>
      <c r="J522">
        <v>522.63</v>
      </c>
      <c r="K522">
        <v>13.88</v>
      </c>
      <c r="L522">
        <v>8.86</v>
      </c>
      <c r="M522" s="9">
        <v>7</v>
      </c>
      <c r="N522" s="9">
        <v>5</v>
      </c>
      <c r="O522" s="9">
        <v>5</v>
      </c>
      <c r="P522" s="8" t="s">
        <v>49</v>
      </c>
      <c r="Q522" s="7">
        <v>8</v>
      </c>
      <c r="R522">
        <v>1950</v>
      </c>
      <c r="S522">
        <v>20</v>
      </c>
      <c r="T522">
        <v>98.8</v>
      </c>
      <c r="U522">
        <v>35.299999999999997</v>
      </c>
      <c r="V522" t="s">
        <v>76</v>
      </c>
      <c r="W522" t="s">
        <v>77</v>
      </c>
      <c r="X522" t="s">
        <v>52</v>
      </c>
      <c r="Y522" t="s">
        <v>99</v>
      </c>
      <c r="AB522" t="s">
        <v>2651</v>
      </c>
      <c r="AC522" t="s">
        <v>2652</v>
      </c>
      <c r="AD522" t="s">
        <v>2653</v>
      </c>
      <c r="AE522" t="s">
        <v>82</v>
      </c>
      <c r="AF522" t="s">
        <v>46</v>
      </c>
      <c r="AG522" t="s">
        <v>70</v>
      </c>
      <c r="AL522">
        <v>9</v>
      </c>
      <c r="AN522">
        <v>37.67</v>
      </c>
      <c r="AO522">
        <v>37.386507598000001</v>
      </c>
      <c r="AP522">
        <v>-84.416137732999999</v>
      </c>
      <c r="AQ522" t="s">
        <v>58</v>
      </c>
      <c r="AT522" t="s">
        <v>2654</v>
      </c>
      <c r="AU522">
        <v>0.40400000000000003</v>
      </c>
      <c r="AV522" t="s">
        <v>4716</v>
      </c>
    </row>
    <row r="523" spans="1:48" x14ac:dyDescent="0.25">
      <c r="A523">
        <v>8</v>
      </c>
      <c r="B523" s="6">
        <f t="shared" si="8"/>
        <v>102</v>
      </c>
      <c r="C523" t="str">
        <f>VLOOKUP(B523,Sheet1!$A$2:$B$121,2,FALSE)</f>
        <v>Rockcastle</v>
      </c>
      <c r="D523" s="2" t="s">
        <v>2655</v>
      </c>
      <c r="F523" t="s">
        <v>45</v>
      </c>
      <c r="G523" t="s">
        <v>55</v>
      </c>
      <c r="H523" t="s">
        <v>75</v>
      </c>
      <c r="I523" t="s">
        <v>128</v>
      </c>
      <c r="J523">
        <v>330.02</v>
      </c>
      <c r="K523">
        <v>15</v>
      </c>
      <c r="L523">
        <v>11</v>
      </c>
      <c r="M523" s="9">
        <v>6</v>
      </c>
      <c r="N523" s="9">
        <v>5</v>
      </c>
      <c r="O523" s="9">
        <v>5</v>
      </c>
      <c r="P523" s="8" t="s">
        <v>49</v>
      </c>
      <c r="Q523" s="7">
        <v>8</v>
      </c>
      <c r="R523">
        <v>1995</v>
      </c>
      <c r="S523">
        <v>57</v>
      </c>
      <c r="T523">
        <v>98.8</v>
      </c>
      <c r="U523">
        <v>45.7</v>
      </c>
      <c r="V523" t="s">
        <v>62</v>
      </c>
      <c r="W523" t="s">
        <v>77</v>
      </c>
      <c r="X523" t="s">
        <v>52</v>
      </c>
      <c r="Y523" t="s">
        <v>99</v>
      </c>
      <c r="AB523" t="s">
        <v>2656</v>
      </c>
      <c r="AC523" t="s">
        <v>1566</v>
      </c>
      <c r="AD523" t="s">
        <v>2657</v>
      </c>
      <c r="AE523" t="s">
        <v>82</v>
      </c>
      <c r="AF523" t="s">
        <v>46</v>
      </c>
      <c r="AG523" t="s">
        <v>70</v>
      </c>
      <c r="AL523">
        <v>13</v>
      </c>
      <c r="AN523">
        <v>22</v>
      </c>
      <c r="AO523">
        <v>37.326546153000002</v>
      </c>
      <c r="AP523">
        <v>-84.147791721000004</v>
      </c>
      <c r="AQ523" t="s">
        <v>83</v>
      </c>
      <c r="AT523" t="s">
        <v>2658</v>
      </c>
      <c r="AU523">
        <v>0.79600000000000004</v>
      </c>
      <c r="AV523" t="s">
        <v>4716</v>
      </c>
    </row>
    <row r="524" spans="1:48" x14ac:dyDescent="0.25">
      <c r="A524">
        <v>8</v>
      </c>
      <c r="B524" s="6">
        <f t="shared" si="8"/>
        <v>102</v>
      </c>
      <c r="C524" t="str">
        <f>VLOOKUP(B524,Sheet1!$A$2:$B$121,2,FALSE)</f>
        <v>Rockcastle</v>
      </c>
      <c r="D524" s="2" t="s">
        <v>2659</v>
      </c>
      <c r="F524" t="s">
        <v>45</v>
      </c>
      <c r="G524" t="s">
        <v>55</v>
      </c>
      <c r="H524" t="s">
        <v>75</v>
      </c>
      <c r="I524" t="s">
        <v>128</v>
      </c>
      <c r="J524">
        <v>511.82400000000001</v>
      </c>
      <c r="K524">
        <v>19.690000000000001</v>
      </c>
      <c r="L524">
        <v>10</v>
      </c>
      <c r="M524" s="9">
        <v>6</v>
      </c>
      <c r="N524" s="9">
        <v>6</v>
      </c>
      <c r="O524" s="9">
        <v>6</v>
      </c>
      <c r="P524" s="8" t="s">
        <v>49</v>
      </c>
      <c r="Q524" s="7">
        <v>8</v>
      </c>
      <c r="R524">
        <v>1997</v>
      </c>
      <c r="S524">
        <v>29</v>
      </c>
      <c r="T524">
        <v>98.8</v>
      </c>
      <c r="U524">
        <v>55.2</v>
      </c>
      <c r="V524" t="s">
        <v>62</v>
      </c>
      <c r="W524" t="s">
        <v>77</v>
      </c>
      <c r="X524" t="s">
        <v>52</v>
      </c>
      <c r="Y524" t="s">
        <v>99</v>
      </c>
      <c r="AB524" t="s">
        <v>2660</v>
      </c>
      <c r="AC524" t="s">
        <v>2661</v>
      </c>
      <c r="AD524" t="s">
        <v>2662</v>
      </c>
      <c r="AE524" t="s">
        <v>82</v>
      </c>
      <c r="AF524" t="s">
        <v>46</v>
      </c>
      <c r="AG524" t="s">
        <v>70</v>
      </c>
      <c r="AL524">
        <v>12</v>
      </c>
      <c r="AN524">
        <v>26</v>
      </c>
      <c r="AO524">
        <v>37.414391715999997</v>
      </c>
      <c r="AP524">
        <v>-84.419225432999994</v>
      </c>
      <c r="AQ524" t="s">
        <v>83</v>
      </c>
      <c r="AT524" t="s">
        <v>2663</v>
      </c>
      <c r="AU524">
        <v>0.11799999999999999</v>
      </c>
      <c r="AV524" t="s">
        <v>4716</v>
      </c>
    </row>
    <row r="525" spans="1:48" x14ac:dyDescent="0.25">
      <c r="A525">
        <v>8</v>
      </c>
      <c r="B525" s="6">
        <f t="shared" si="8"/>
        <v>102</v>
      </c>
      <c r="C525" t="str">
        <f>VLOOKUP(B525,Sheet1!$A$2:$B$121,2,FALSE)</f>
        <v>Rockcastle</v>
      </c>
      <c r="D525" s="2" t="s">
        <v>2664</v>
      </c>
      <c r="F525" t="s">
        <v>45</v>
      </c>
      <c r="G525" t="s">
        <v>55</v>
      </c>
      <c r="H525" t="s">
        <v>75</v>
      </c>
      <c r="I525" t="s">
        <v>128</v>
      </c>
      <c r="J525">
        <v>936.024</v>
      </c>
      <c r="K525">
        <v>15.6</v>
      </c>
      <c r="L525">
        <v>12</v>
      </c>
      <c r="M525" s="9">
        <v>6</v>
      </c>
      <c r="N525" s="9">
        <v>6</v>
      </c>
      <c r="O525" s="9">
        <v>6</v>
      </c>
      <c r="P525" s="8" t="s">
        <v>49</v>
      </c>
      <c r="Q525" s="7">
        <v>8</v>
      </c>
      <c r="R525">
        <v>1999</v>
      </c>
      <c r="S525">
        <v>55</v>
      </c>
      <c r="T525">
        <v>98.8</v>
      </c>
      <c r="U525">
        <v>42.8</v>
      </c>
      <c r="V525" t="s">
        <v>62</v>
      </c>
      <c r="W525" t="s">
        <v>77</v>
      </c>
      <c r="X525" t="s">
        <v>52</v>
      </c>
      <c r="Y525" t="s">
        <v>99</v>
      </c>
      <c r="AB525" t="s">
        <v>2665</v>
      </c>
      <c r="AC525" t="s">
        <v>2666</v>
      </c>
      <c r="AD525" t="s">
        <v>2667</v>
      </c>
      <c r="AE525" t="s">
        <v>82</v>
      </c>
      <c r="AF525" t="s">
        <v>46</v>
      </c>
      <c r="AG525" t="s">
        <v>70</v>
      </c>
      <c r="AL525">
        <v>8</v>
      </c>
      <c r="AN525">
        <v>60</v>
      </c>
      <c r="AO525">
        <v>37.457717539000001</v>
      </c>
      <c r="AP525">
        <v>-84.412130532000006</v>
      </c>
      <c r="AQ525" t="s">
        <v>58</v>
      </c>
      <c r="AT525" t="s">
        <v>2668</v>
      </c>
      <c r="AU525">
        <v>0.16600000000000001</v>
      </c>
      <c r="AV525" t="s">
        <v>4716</v>
      </c>
    </row>
    <row r="526" spans="1:48" x14ac:dyDescent="0.25">
      <c r="A526">
        <v>8</v>
      </c>
      <c r="B526" s="6">
        <f t="shared" si="8"/>
        <v>102</v>
      </c>
      <c r="C526" t="str">
        <f>VLOOKUP(B526,Sheet1!$A$2:$B$121,2,FALSE)</f>
        <v>Rockcastle</v>
      </c>
      <c r="D526" s="2" t="s">
        <v>2669</v>
      </c>
      <c r="F526" t="s">
        <v>45</v>
      </c>
      <c r="G526" t="s">
        <v>55</v>
      </c>
      <c r="H526" t="s">
        <v>75</v>
      </c>
      <c r="I526" t="s">
        <v>128</v>
      </c>
      <c r="J526">
        <v>484.69900000000001</v>
      </c>
      <c r="K526">
        <v>18.7</v>
      </c>
      <c r="L526">
        <v>11.15</v>
      </c>
      <c r="M526" s="9">
        <v>7</v>
      </c>
      <c r="N526" s="9">
        <v>6</v>
      </c>
      <c r="O526" s="9">
        <v>6</v>
      </c>
      <c r="P526" s="8" t="s">
        <v>49</v>
      </c>
      <c r="Q526" s="7">
        <v>8</v>
      </c>
      <c r="R526">
        <v>1999</v>
      </c>
      <c r="S526">
        <v>281</v>
      </c>
      <c r="T526">
        <v>3.11</v>
      </c>
      <c r="U526">
        <v>56.4</v>
      </c>
      <c r="V526" t="s">
        <v>76</v>
      </c>
      <c r="W526" t="s">
        <v>77</v>
      </c>
      <c r="X526" t="s">
        <v>52</v>
      </c>
      <c r="Y526" t="s">
        <v>99</v>
      </c>
      <c r="AB526" t="s">
        <v>2670</v>
      </c>
      <c r="AC526" t="s">
        <v>2671</v>
      </c>
      <c r="AD526" t="s">
        <v>2672</v>
      </c>
      <c r="AE526" t="s">
        <v>82</v>
      </c>
      <c r="AF526" t="s">
        <v>46</v>
      </c>
      <c r="AG526" t="s">
        <v>70</v>
      </c>
      <c r="AL526">
        <v>14</v>
      </c>
      <c r="AN526">
        <v>25.92</v>
      </c>
      <c r="AO526">
        <v>37.499613191999998</v>
      </c>
      <c r="AP526">
        <v>-84.310692966999994</v>
      </c>
      <c r="AQ526" t="s">
        <v>58</v>
      </c>
      <c r="AT526" t="s">
        <v>2673</v>
      </c>
      <c r="AU526">
        <v>1.7729999999999999</v>
      </c>
      <c r="AV526" t="s">
        <v>4716</v>
      </c>
    </row>
    <row r="527" spans="1:48" x14ac:dyDescent="0.25">
      <c r="A527">
        <v>8</v>
      </c>
      <c r="B527" s="6">
        <f t="shared" si="8"/>
        <v>102</v>
      </c>
      <c r="C527" t="str">
        <f>VLOOKUP(B527,Sheet1!$A$2:$B$121,2,FALSE)</f>
        <v>Rockcastle</v>
      </c>
      <c r="D527" s="2" t="s">
        <v>2674</v>
      </c>
      <c r="F527" t="s">
        <v>45</v>
      </c>
      <c r="G527" t="s">
        <v>55</v>
      </c>
      <c r="H527" t="s">
        <v>75</v>
      </c>
      <c r="I527" t="s">
        <v>603</v>
      </c>
      <c r="J527">
        <v>765.04499999999996</v>
      </c>
      <c r="K527">
        <v>17</v>
      </c>
      <c r="L527">
        <v>16</v>
      </c>
      <c r="M527" s="9">
        <v>6</v>
      </c>
      <c r="N527" s="9">
        <v>6</v>
      </c>
      <c r="O527" s="9">
        <v>6</v>
      </c>
      <c r="P527" s="8" t="s">
        <v>49</v>
      </c>
      <c r="Q527" s="7">
        <v>8</v>
      </c>
      <c r="R527">
        <v>2002</v>
      </c>
      <c r="S527">
        <v>105</v>
      </c>
      <c r="T527">
        <v>98.8</v>
      </c>
      <c r="U527">
        <v>45.9</v>
      </c>
      <c r="V527" t="s">
        <v>62</v>
      </c>
      <c r="W527" t="s">
        <v>77</v>
      </c>
      <c r="X527" t="s">
        <v>52</v>
      </c>
      <c r="Y527" t="s">
        <v>99</v>
      </c>
      <c r="AB527" t="s">
        <v>2675</v>
      </c>
      <c r="AC527" t="s">
        <v>2676</v>
      </c>
      <c r="AD527" t="s">
        <v>2677</v>
      </c>
      <c r="AE527" t="s">
        <v>82</v>
      </c>
      <c r="AF527" t="s">
        <v>46</v>
      </c>
      <c r="AG527" t="s">
        <v>70</v>
      </c>
      <c r="AL527">
        <v>14</v>
      </c>
      <c r="AN527">
        <v>45</v>
      </c>
      <c r="AO527">
        <v>37.377010327999997</v>
      </c>
      <c r="AP527">
        <v>-84.281563499000001</v>
      </c>
      <c r="AQ527" t="s">
        <v>58</v>
      </c>
      <c r="AT527" t="s">
        <v>2678</v>
      </c>
      <c r="AU527">
        <v>1.7000000000000001E-2</v>
      </c>
      <c r="AV527" t="s">
        <v>4716</v>
      </c>
    </row>
    <row r="528" spans="1:48" x14ac:dyDescent="0.25">
      <c r="A528">
        <v>8</v>
      </c>
      <c r="B528" s="6">
        <f t="shared" si="8"/>
        <v>104</v>
      </c>
      <c r="C528" t="str">
        <f>VLOOKUP(B528,Sheet1!$A$2:$B$121,2,FALSE)</f>
        <v>Russell</v>
      </c>
      <c r="D528" s="2" t="s">
        <v>2679</v>
      </c>
      <c r="F528" t="s">
        <v>45</v>
      </c>
      <c r="G528" t="s">
        <v>55</v>
      </c>
      <c r="H528" t="s">
        <v>75</v>
      </c>
      <c r="I528" t="s">
        <v>137</v>
      </c>
      <c r="J528">
        <v>556.50800000000004</v>
      </c>
      <c r="K528">
        <v>18.05</v>
      </c>
      <c r="L528">
        <v>16.079999999999998</v>
      </c>
      <c r="M528" s="9">
        <v>5</v>
      </c>
      <c r="N528" s="9">
        <v>6</v>
      </c>
      <c r="O528" s="9">
        <v>6</v>
      </c>
      <c r="P528" s="8" t="s">
        <v>49</v>
      </c>
      <c r="Q528" s="7">
        <v>8</v>
      </c>
      <c r="R528">
        <v>1974</v>
      </c>
      <c r="S528">
        <v>108</v>
      </c>
      <c r="T528">
        <v>4.97</v>
      </c>
      <c r="U528">
        <v>50.5</v>
      </c>
      <c r="V528" t="s">
        <v>76</v>
      </c>
      <c r="W528" t="s">
        <v>77</v>
      </c>
      <c r="X528" t="s">
        <v>52</v>
      </c>
      <c r="Y528" t="s">
        <v>99</v>
      </c>
      <c r="AB528" t="s">
        <v>2680</v>
      </c>
      <c r="AC528" t="s">
        <v>2470</v>
      </c>
      <c r="AD528" t="s">
        <v>2681</v>
      </c>
      <c r="AE528" t="s">
        <v>82</v>
      </c>
      <c r="AF528" t="s">
        <v>46</v>
      </c>
      <c r="AG528" t="s">
        <v>70</v>
      </c>
      <c r="AL528">
        <v>12</v>
      </c>
      <c r="AN528">
        <v>30.84</v>
      </c>
      <c r="AO528">
        <v>37.018492668999997</v>
      </c>
      <c r="AP528">
        <v>-85.145905368000001</v>
      </c>
      <c r="AQ528" t="s">
        <v>58</v>
      </c>
      <c r="AT528" t="s">
        <v>2682</v>
      </c>
      <c r="AU528">
        <v>0.97399999999999998</v>
      </c>
      <c r="AV528" t="s">
        <v>4716</v>
      </c>
    </row>
    <row r="529" spans="1:48" x14ac:dyDescent="0.25">
      <c r="A529">
        <v>8</v>
      </c>
      <c r="B529" s="6">
        <f t="shared" si="8"/>
        <v>116</v>
      </c>
      <c r="C529" t="str">
        <f>VLOOKUP(B529,Sheet1!$A$2:$B$121,2,FALSE)</f>
        <v>Wayne</v>
      </c>
      <c r="D529" s="2" t="s">
        <v>2683</v>
      </c>
      <c r="E529">
        <v>1050</v>
      </c>
      <c r="F529" t="s">
        <v>60</v>
      </c>
      <c r="G529" t="s">
        <v>55</v>
      </c>
      <c r="H529" t="s">
        <v>75</v>
      </c>
      <c r="I529" t="s">
        <v>137</v>
      </c>
      <c r="J529">
        <v>900.07</v>
      </c>
      <c r="K529">
        <v>12.14</v>
      </c>
      <c r="L529">
        <v>9.84</v>
      </c>
      <c r="M529" s="9">
        <v>4</v>
      </c>
      <c r="N529" s="9">
        <v>6</v>
      </c>
      <c r="O529" s="9">
        <v>3</v>
      </c>
      <c r="P529" s="8" t="s">
        <v>49</v>
      </c>
      <c r="Q529" s="7">
        <v>8</v>
      </c>
      <c r="R529">
        <v>1970</v>
      </c>
      <c r="S529">
        <v>10</v>
      </c>
      <c r="T529">
        <v>14.29</v>
      </c>
      <c r="U529">
        <v>16.5</v>
      </c>
      <c r="V529" t="s">
        <v>62</v>
      </c>
      <c r="W529" t="s">
        <v>77</v>
      </c>
      <c r="X529" t="s">
        <v>442</v>
      </c>
      <c r="Y529" t="s">
        <v>99</v>
      </c>
      <c r="AB529" t="s">
        <v>2684</v>
      </c>
      <c r="AC529" t="s">
        <v>2685</v>
      </c>
      <c r="AD529" t="s">
        <v>2686</v>
      </c>
      <c r="AE529" t="s">
        <v>82</v>
      </c>
      <c r="AF529" t="s">
        <v>46</v>
      </c>
      <c r="AG529" t="s">
        <v>70</v>
      </c>
      <c r="AL529">
        <v>3</v>
      </c>
      <c r="AN529">
        <v>74.150000000000006</v>
      </c>
      <c r="AO529">
        <v>36.681959921000001</v>
      </c>
      <c r="AP529">
        <v>-84.750278171999994</v>
      </c>
      <c r="AQ529" t="s">
        <v>72</v>
      </c>
      <c r="AR529" t="s">
        <v>541</v>
      </c>
      <c r="AS529" s="1">
        <v>43273</v>
      </c>
      <c r="AT529" t="s">
        <v>2687</v>
      </c>
      <c r="AU529">
        <v>0.22500000000000001</v>
      </c>
      <c r="AV529" t="s">
        <v>4716</v>
      </c>
    </row>
    <row r="530" spans="1:48" x14ac:dyDescent="0.25">
      <c r="A530">
        <v>8</v>
      </c>
      <c r="B530" s="6">
        <f t="shared" ref="B530:B593" si="9">LEFT(D530,3)*1</f>
        <v>116</v>
      </c>
      <c r="C530" t="str">
        <f>VLOOKUP(B530,Sheet1!$A$2:$B$121,2,FALSE)</f>
        <v>Wayne</v>
      </c>
      <c r="D530" s="2" t="s">
        <v>2688</v>
      </c>
      <c r="E530">
        <v>10005</v>
      </c>
      <c r="F530" t="s">
        <v>60</v>
      </c>
      <c r="G530" t="s">
        <v>55</v>
      </c>
      <c r="H530" t="s">
        <v>75</v>
      </c>
      <c r="I530" t="s">
        <v>105</v>
      </c>
      <c r="J530">
        <v>504.827</v>
      </c>
      <c r="K530">
        <v>11.48</v>
      </c>
      <c r="L530">
        <v>9.84</v>
      </c>
      <c r="M530" s="9">
        <v>5</v>
      </c>
      <c r="N530" s="9">
        <v>5</v>
      </c>
      <c r="O530" s="9">
        <v>4</v>
      </c>
      <c r="P530" s="8" t="s">
        <v>49</v>
      </c>
      <c r="Q530" s="7">
        <v>8</v>
      </c>
      <c r="R530">
        <v>1982</v>
      </c>
      <c r="S530">
        <v>165</v>
      </c>
      <c r="T530">
        <v>98.8</v>
      </c>
      <c r="U530">
        <v>48.6</v>
      </c>
      <c r="V530" t="s">
        <v>62</v>
      </c>
      <c r="W530" t="s">
        <v>77</v>
      </c>
      <c r="X530" t="s">
        <v>52</v>
      </c>
      <c r="Y530" t="s">
        <v>99</v>
      </c>
      <c r="AB530" t="s">
        <v>2689</v>
      </c>
      <c r="AC530" t="s">
        <v>2690</v>
      </c>
      <c r="AD530" t="s">
        <v>2691</v>
      </c>
      <c r="AE530" t="s">
        <v>82</v>
      </c>
      <c r="AF530" t="s">
        <v>55</v>
      </c>
      <c r="AG530" t="s">
        <v>56</v>
      </c>
      <c r="AL530">
        <v>24</v>
      </c>
      <c r="AN530">
        <v>43.96</v>
      </c>
      <c r="AO530">
        <v>36.895851419000003</v>
      </c>
      <c r="AP530">
        <v>-84.745918032999995</v>
      </c>
      <c r="AQ530" t="s">
        <v>72</v>
      </c>
      <c r="AT530" t="s">
        <v>2692</v>
      </c>
      <c r="AU530">
        <v>0.22</v>
      </c>
      <c r="AV530" t="s">
        <v>4716</v>
      </c>
    </row>
    <row r="531" spans="1:48" x14ac:dyDescent="0.25">
      <c r="A531">
        <v>8</v>
      </c>
      <c r="B531" s="6">
        <f t="shared" si="9"/>
        <v>116</v>
      </c>
      <c r="C531" t="str">
        <f>VLOOKUP(B531,Sheet1!$A$2:$B$121,2,FALSE)</f>
        <v>Wayne</v>
      </c>
      <c r="D531" s="2" t="s">
        <v>2693</v>
      </c>
      <c r="F531" t="s">
        <v>45</v>
      </c>
      <c r="G531" t="s">
        <v>55</v>
      </c>
      <c r="H531" t="s">
        <v>75</v>
      </c>
      <c r="I531" t="s">
        <v>137</v>
      </c>
      <c r="J531">
        <v>369.20100000000002</v>
      </c>
      <c r="K531">
        <v>16.079999999999998</v>
      </c>
      <c r="L531">
        <v>14.11</v>
      </c>
      <c r="M531" s="9">
        <v>6</v>
      </c>
      <c r="N531" s="9">
        <v>6</v>
      </c>
      <c r="O531" s="9">
        <v>6</v>
      </c>
      <c r="P531" s="8" t="s">
        <v>49</v>
      </c>
      <c r="Q531" s="7">
        <v>8</v>
      </c>
      <c r="R531">
        <v>1970</v>
      </c>
      <c r="S531">
        <v>150</v>
      </c>
      <c r="T531">
        <v>0</v>
      </c>
      <c r="U531">
        <v>65.8</v>
      </c>
      <c r="V531" t="s">
        <v>62</v>
      </c>
      <c r="W531" t="s">
        <v>565</v>
      </c>
      <c r="X531" t="s">
        <v>52</v>
      </c>
      <c r="Y531" t="s">
        <v>99</v>
      </c>
      <c r="AB531" t="s">
        <v>2694</v>
      </c>
      <c r="AC531" t="s">
        <v>2695</v>
      </c>
      <c r="AD531" t="s">
        <v>2696</v>
      </c>
      <c r="AE531" t="s">
        <v>82</v>
      </c>
      <c r="AF531" t="s">
        <v>46</v>
      </c>
      <c r="AG531" t="s">
        <v>70</v>
      </c>
      <c r="AL531">
        <v>17</v>
      </c>
      <c r="AN531">
        <v>22.97</v>
      </c>
      <c r="AO531">
        <v>36.824463713999997</v>
      </c>
      <c r="AP531">
        <v>-84.840706792999995</v>
      </c>
      <c r="AQ531" t="s">
        <v>58</v>
      </c>
      <c r="AT531" t="s">
        <v>2697</v>
      </c>
      <c r="AU531">
        <v>6.3E-2</v>
      </c>
      <c r="AV531" t="s">
        <v>4716</v>
      </c>
    </row>
    <row r="532" spans="1:48" x14ac:dyDescent="0.25">
      <c r="A532">
        <v>8</v>
      </c>
      <c r="B532" s="6">
        <f t="shared" si="9"/>
        <v>116</v>
      </c>
      <c r="C532" t="str">
        <f>VLOOKUP(B532,Sheet1!$A$2:$B$121,2,FALSE)</f>
        <v>Wayne</v>
      </c>
      <c r="D532" s="2" t="s">
        <v>2698</v>
      </c>
      <c r="F532" t="s">
        <v>45</v>
      </c>
      <c r="G532" t="s">
        <v>55</v>
      </c>
      <c r="H532" t="s">
        <v>75</v>
      </c>
      <c r="I532" t="s">
        <v>143</v>
      </c>
      <c r="J532">
        <v>581.45799999999997</v>
      </c>
      <c r="K532">
        <v>12.14</v>
      </c>
      <c r="L532">
        <v>9.84</v>
      </c>
      <c r="M532" s="9">
        <v>6</v>
      </c>
      <c r="N532" s="9">
        <v>5</v>
      </c>
      <c r="O532" s="9">
        <v>5</v>
      </c>
      <c r="P532" s="8" t="s">
        <v>49</v>
      </c>
      <c r="Q532" s="7">
        <v>8</v>
      </c>
      <c r="R532">
        <v>1955</v>
      </c>
      <c r="S532">
        <v>40</v>
      </c>
      <c r="T532">
        <v>98.8</v>
      </c>
      <c r="U532">
        <v>21.7</v>
      </c>
      <c r="V532" t="s">
        <v>62</v>
      </c>
      <c r="W532" t="s">
        <v>77</v>
      </c>
      <c r="X532" t="s">
        <v>442</v>
      </c>
      <c r="Y532" t="s">
        <v>99</v>
      </c>
      <c r="AB532" t="s">
        <v>2699</v>
      </c>
      <c r="AC532" t="s">
        <v>2700</v>
      </c>
      <c r="AD532" t="s">
        <v>2701</v>
      </c>
      <c r="AE532" t="s">
        <v>82</v>
      </c>
      <c r="AF532" t="s">
        <v>46</v>
      </c>
      <c r="AG532" t="s">
        <v>70</v>
      </c>
      <c r="AL532">
        <v>10</v>
      </c>
      <c r="AN532">
        <v>47.9</v>
      </c>
      <c r="AO532">
        <v>36.764640819999997</v>
      </c>
      <c r="AP532">
        <v>-84.741732901000006</v>
      </c>
      <c r="AQ532" t="s">
        <v>72</v>
      </c>
      <c r="AT532" t="s">
        <v>2702</v>
      </c>
      <c r="AU532">
        <v>0.123</v>
      </c>
      <c r="AV532" t="s">
        <v>4716</v>
      </c>
    </row>
    <row r="533" spans="1:48" x14ac:dyDescent="0.25">
      <c r="A533">
        <v>8</v>
      </c>
      <c r="B533" s="6">
        <f t="shared" si="9"/>
        <v>116</v>
      </c>
      <c r="C533" t="str">
        <f>VLOOKUP(B533,Sheet1!$A$2:$B$121,2,FALSE)</f>
        <v>Wayne</v>
      </c>
      <c r="D533" s="2" t="s">
        <v>2703</v>
      </c>
      <c r="F533" t="s">
        <v>60</v>
      </c>
      <c r="G533" t="s">
        <v>55</v>
      </c>
      <c r="H533" t="s">
        <v>75</v>
      </c>
      <c r="I533" t="s">
        <v>61</v>
      </c>
      <c r="J533">
        <v>662.62099999999998</v>
      </c>
      <c r="K533">
        <v>12.47</v>
      </c>
      <c r="L533">
        <v>7.87</v>
      </c>
      <c r="M533" s="9">
        <v>5</v>
      </c>
      <c r="N533" s="9">
        <v>5</v>
      </c>
      <c r="O533" s="9">
        <v>4</v>
      </c>
      <c r="P533" s="8" t="s">
        <v>49</v>
      </c>
      <c r="Q533" s="7">
        <v>8</v>
      </c>
      <c r="R533">
        <v>1965</v>
      </c>
      <c r="S533">
        <v>10</v>
      </c>
      <c r="T533">
        <v>3.73</v>
      </c>
      <c r="U533">
        <v>16.899999999999999</v>
      </c>
      <c r="V533" t="s">
        <v>62</v>
      </c>
      <c r="W533" t="s">
        <v>77</v>
      </c>
      <c r="X533" t="s">
        <v>52</v>
      </c>
      <c r="Y533" t="s">
        <v>99</v>
      </c>
      <c r="AB533" t="s">
        <v>2704</v>
      </c>
      <c r="AC533" t="s">
        <v>2705</v>
      </c>
      <c r="AD533" t="s">
        <v>2706</v>
      </c>
      <c r="AE533" t="s">
        <v>82</v>
      </c>
      <c r="AF533" t="s">
        <v>46</v>
      </c>
      <c r="AG533" t="s">
        <v>70</v>
      </c>
      <c r="AL533">
        <v>4</v>
      </c>
      <c r="AN533">
        <v>53.15</v>
      </c>
      <c r="AO533">
        <v>36.845474834000001</v>
      </c>
      <c r="AP533">
        <v>-84.716313897999996</v>
      </c>
      <c r="AQ533" t="s">
        <v>72</v>
      </c>
      <c r="AT533" t="s">
        <v>2707</v>
      </c>
      <c r="AU533">
        <v>1.0880000000000001</v>
      </c>
      <c r="AV533" t="s">
        <v>4716</v>
      </c>
    </row>
    <row r="534" spans="1:48" x14ac:dyDescent="0.25">
      <c r="A534">
        <v>8</v>
      </c>
      <c r="B534" s="6">
        <f t="shared" si="9"/>
        <v>116</v>
      </c>
      <c r="C534" t="str">
        <f>VLOOKUP(B534,Sheet1!$A$2:$B$121,2,FALSE)</f>
        <v>Wayne</v>
      </c>
      <c r="D534" s="2" t="s">
        <v>2708</v>
      </c>
      <c r="F534" t="s">
        <v>45</v>
      </c>
      <c r="G534" t="s">
        <v>55</v>
      </c>
      <c r="H534" t="s">
        <v>75</v>
      </c>
      <c r="I534" t="s">
        <v>603</v>
      </c>
      <c r="J534">
        <v>699.42399999999998</v>
      </c>
      <c r="K534">
        <v>12.47</v>
      </c>
      <c r="L534">
        <v>13.12</v>
      </c>
      <c r="M534" s="9">
        <v>7</v>
      </c>
      <c r="N534" s="9">
        <v>6</v>
      </c>
      <c r="O534" s="9">
        <v>5</v>
      </c>
      <c r="P534" s="8" t="s">
        <v>49</v>
      </c>
      <c r="Q534" s="7">
        <v>8</v>
      </c>
      <c r="R534">
        <v>2001</v>
      </c>
      <c r="S534">
        <v>30</v>
      </c>
      <c r="T534">
        <v>98.8</v>
      </c>
      <c r="U534">
        <v>19.3</v>
      </c>
      <c r="V534" t="s">
        <v>62</v>
      </c>
      <c r="W534" t="s">
        <v>77</v>
      </c>
      <c r="X534" t="s">
        <v>52</v>
      </c>
      <c r="Y534" t="s">
        <v>99</v>
      </c>
      <c r="AB534" t="s">
        <v>2709</v>
      </c>
      <c r="AC534" t="s">
        <v>2710</v>
      </c>
      <c r="AD534" t="s">
        <v>2711</v>
      </c>
      <c r="AE534" t="s">
        <v>82</v>
      </c>
      <c r="AF534" t="s">
        <v>46</v>
      </c>
      <c r="AG534" t="s">
        <v>70</v>
      </c>
      <c r="AL534">
        <v>3</v>
      </c>
      <c r="AN534">
        <v>56.1</v>
      </c>
      <c r="AO534">
        <v>36.744258281</v>
      </c>
      <c r="AP534">
        <v>-84.994954891000006</v>
      </c>
      <c r="AQ534" t="s">
        <v>58</v>
      </c>
      <c r="AT534" t="s">
        <v>2712</v>
      </c>
      <c r="AU534">
        <v>4.7E-2</v>
      </c>
      <c r="AV534" t="s">
        <v>4716</v>
      </c>
    </row>
    <row r="535" spans="1:48" x14ac:dyDescent="0.25">
      <c r="A535">
        <v>8</v>
      </c>
      <c r="B535" s="6">
        <f t="shared" si="9"/>
        <v>116</v>
      </c>
      <c r="C535" t="str">
        <f>VLOOKUP(B535,Sheet1!$A$2:$B$121,2,FALSE)</f>
        <v>Wayne</v>
      </c>
      <c r="D535" s="2" t="s">
        <v>2713</v>
      </c>
      <c r="F535" t="s">
        <v>60</v>
      </c>
      <c r="G535" t="s">
        <v>55</v>
      </c>
      <c r="H535" t="s">
        <v>75</v>
      </c>
      <c r="I535" t="s">
        <v>61</v>
      </c>
      <c r="J535">
        <v>307.07100000000003</v>
      </c>
      <c r="K535">
        <v>12.04</v>
      </c>
      <c r="L535">
        <v>13</v>
      </c>
      <c r="M535" s="9">
        <v>7</v>
      </c>
      <c r="N535" s="9">
        <v>5</v>
      </c>
      <c r="O535" s="9">
        <v>4</v>
      </c>
      <c r="P535" s="8" t="s">
        <v>49</v>
      </c>
      <c r="Q535" s="7">
        <v>8</v>
      </c>
      <c r="R535">
        <v>1963</v>
      </c>
      <c r="S535">
        <v>-1</v>
      </c>
      <c r="T535">
        <v>199</v>
      </c>
      <c r="U535">
        <v>22</v>
      </c>
      <c r="V535" t="s">
        <v>62</v>
      </c>
      <c r="W535" t="s">
        <v>77</v>
      </c>
      <c r="X535" t="s">
        <v>52</v>
      </c>
      <c r="Y535" t="s">
        <v>99</v>
      </c>
      <c r="AB535" t="s">
        <v>2714</v>
      </c>
      <c r="AC535" t="s">
        <v>2715</v>
      </c>
      <c r="AD535" t="s">
        <v>2716</v>
      </c>
      <c r="AE535" t="s">
        <v>82</v>
      </c>
      <c r="AF535" t="s">
        <v>46</v>
      </c>
      <c r="AG535" t="s">
        <v>70</v>
      </c>
      <c r="AL535">
        <v>3</v>
      </c>
      <c r="AN535">
        <v>25.5</v>
      </c>
      <c r="AO535">
        <v>36.745244</v>
      </c>
      <c r="AP535">
        <v>-84.941220999999999</v>
      </c>
      <c r="AQ535" t="s">
        <v>72</v>
      </c>
      <c r="AT535" t="s">
        <v>2717</v>
      </c>
      <c r="AU535">
        <v>0.33300000000000002</v>
      </c>
      <c r="AV535" t="s">
        <v>4716</v>
      </c>
    </row>
    <row r="536" spans="1:48" x14ac:dyDescent="0.25">
      <c r="A536">
        <v>8</v>
      </c>
      <c r="B536" s="6">
        <f t="shared" si="9"/>
        <v>116</v>
      </c>
      <c r="C536" t="str">
        <f>VLOOKUP(B536,Sheet1!$A$2:$B$121,2,FALSE)</f>
        <v>Wayne</v>
      </c>
      <c r="D536" s="2" t="s">
        <v>2718</v>
      </c>
      <c r="F536" t="s">
        <v>60</v>
      </c>
      <c r="G536" t="s">
        <v>55</v>
      </c>
      <c r="H536" t="s">
        <v>75</v>
      </c>
      <c r="I536" t="s">
        <v>137</v>
      </c>
      <c r="J536">
        <v>501.27</v>
      </c>
      <c r="K536">
        <v>12.25</v>
      </c>
      <c r="L536">
        <v>9</v>
      </c>
      <c r="M536" s="9">
        <v>6</v>
      </c>
      <c r="N536" s="9">
        <v>5</v>
      </c>
      <c r="O536" s="9">
        <v>4</v>
      </c>
      <c r="P536" s="8" t="s">
        <v>49</v>
      </c>
      <c r="Q536" s="7">
        <v>8</v>
      </c>
      <c r="R536">
        <v>1972</v>
      </c>
      <c r="S536">
        <v>-1</v>
      </c>
      <c r="T536">
        <v>0</v>
      </c>
      <c r="U536">
        <v>21</v>
      </c>
      <c r="V536" t="s">
        <v>62</v>
      </c>
      <c r="W536" t="s">
        <v>77</v>
      </c>
      <c r="X536" t="s">
        <v>52</v>
      </c>
      <c r="Y536" t="s">
        <v>99</v>
      </c>
      <c r="AB536" t="s">
        <v>2719</v>
      </c>
      <c r="AC536" t="s">
        <v>2720</v>
      </c>
      <c r="AD536" t="s">
        <v>2721</v>
      </c>
      <c r="AE536" t="s">
        <v>82</v>
      </c>
      <c r="AF536" t="s">
        <v>46</v>
      </c>
      <c r="AG536" t="s">
        <v>70</v>
      </c>
      <c r="AL536">
        <v>4</v>
      </c>
      <c r="AN536">
        <v>40.92</v>
      </c>
      <c r="AO536">
        <v>36.606237</v>
      </c>
      <c r="AP536">
        <v>-84.832374999999999</v>
      </c>
      <c r="AQ536" t="s">
        <v>72</v>
      </c>
      <c r="AT536" t="s">
        <v>2722</v>
      </c>
      <c r="AU536">
        <v>3.4649999999999999</v>
      </c>
      <c r="AV536" t="s">
        <v>4716</v>
      </c>
    </row>
    <row r="537" spans="1:48" x14ac:dyDescent="0.25">
      <c r="A537">
        <v>9</v>
      </c>
      <c r="B537" s="6">
        <f t="shared" si="9"/>
        <v>6</v>
      </c>
      <c r="C537" t="str">
        <f>VLOOKUP(B537,Sheet1!$A$2:$B$121,2,FALSE)</f>
        <v>Bath</v>
      </c>
      <c r="D537" s="2" t="s">
        <v>2723</v>
      </c>
      <c r="E537">
        <v>10017</v>
      </c>
      <c r="F537" t="s">
        <v>45</v>
      </c>
      <c r="G537" t="s">
        <v>55</v>
      </c>
      <c r="H537" t="s">
        <v>47</v>
      </c>
      <c r="I537" t="s">
        <v>143</v>
      </c>
      <c r="J537">
        <v>1619.7529999999999</v>
      </c>
      <c r="K537">
        <v>24.93</v>
      </c>
      <c r="L537">
        <v>18.04</v>
      </c>
      <c r="M537" s="9">
        <v>5</v>
      </c>
      <c r="N537" s="9">
        <v>5</v>
      </c>
      <c r="O537" s="9">
        <v>5</v>
      </c>
      <c r="P537" s="8" t="s">
        <v>49</v>
      </c>
      <c r="Q537" s="7">
        <v>9</v>
      </c>
      <c r="R537">
        <v>1952</v>
      </c>
      <c r="S537">
        <v>673</v>
      </c>
      <c r="T537">
        <v>9.94</v>
      </c>
      <c r="U537">
        <v>43.6</v>
      </c>
      <c r="V537" t="s">
        <v>50</v>
      </c>
      <c r="W537" t="s">
        <v>63</v>
      </c>
      <c r="X537" t="s">
        <v>322</v>
      </c>
      <c r="Y537" t="s">
        <v>93</v>
      </c>
      <c r="Z537" t="s">
        <v>2724</v>
      </c>
      <c r="AB537" t="s">
        <v>2725</v>
      </c>
      <c r="AC537" t="s">
        <v>2726</v>
      </c>
      <c r="AD537" t="s">
        <v>2727</v>
      </c>
      <c r="AE537" t="s">
        <v>54</v>
      </c>
      <c r="AF537" t="s">
        <v>46</v>
      </c>
      <c r="AG537" t="s">
        <v>70</v>
      </c>
      <c r="AL537">
        <v>15</v>
      </c>
      <c r="AM537" t="s">
        <v>71</v>
      </c>
      <c r="AN537">
        <v>64.959999999999994</v>
      </c>
      <c r="AO537">
        <v>38.144666213999997</v>
      </c>
      <c r="AP537">
        <v>-83.631002612000003</v>
      </c>
      <c r="AQ537" t="s">
        <v>83</v>
      </c>
      <c r="AT537" t="s">
        <v>2728</v>
      </c>
      <c r="AU537">
        <v>8.1720000000000006</v>
      </c>
      <c r="AV537" t="s">
        <v>4716</v>
      </c>
    </row>
    <row r="538" spans="1:48" x14ac:dyDescent="0.25">
      <c r="A538">
        <v>9</v>
      </c>
      <c r="B538" s="6">
        <f t="shared" si="9"/>
        <v>6</v>
      </c>
      <c r="C538" t="str">
        <f>VLOOKUP(B538,Sheet1!$A$2:$B$121,2,FALSE)</f>
        <v>Bath</v>
      </c>
      <c r="D538" s="2" t="s">
        <v>2729</v>
      </c>
      <c r="E538">
        <v>10000</v>
      </c>
      <c r="F538" t="s">
        <v>60</v>
      </c>
      <c r="G538" t="s">
        <v>55</v>
      </c>
      <c r="H538" t="s">
        <v>47</v>
      </c>
      <c r="I538" t="s">
        <v>105</v>
      </c>
      <c r="J538">
        <v>5022.01</v>
      </c>
      <c r="K538">
        <v>26.57</v>
      </c>
      <c r="L538">
        <v>20.010000000000002</v>
      </c>
      <c r="M538" s="9">
        <v>4</v>
      </c>
      <c r="N538" s="9">
        <v>4</v>
      </c>
      <c r="O538" s="9">
        <v>7</v>
      </c>
      <c r="P538" s="8" t="s">
        <v>49</v>
      </c>
      <c r="Q538" s="7">
        <v>9</v>
      </c>
      <c r="R538">
        <v>1981</v>
      </c>
      <c r="S538">
        <v>229</v>
      </c>
      <c r="T538">
        <v>6.84</v>
      </c>
      <c r="U538">
        <v>66.8</v>
      </c>
      <c r="V538" t="s">
        <v>76</v>
      </c>
      <c r="W538" t="s">
        <v>63</v>
      </c>
      <c r="X538" t="s">
        <v>329</v>
      </c>
      <c r="Y538" t="s">
        <v>330</v>
      </c>
      <c r="Z538" t="s">
        <v>2730</v>
      </c>
      <c r="AB538" t="s">
        <v>2731</v>
      </c>
      <c r="AC538" t="s">
        <v>2732</v>
      </c>
      <c r="AD538" t="s">
        <v>2733</v>
      </c>
      <c r="AE538" t="s">
        <v>54</v>
      </c>
      <c r="AF538" t="s">
        <v>55</v>
      </c>
      <c r="AG538" t="s">
        <v>56</v>
      </c>
      <c r="AM538" t="s">
        <v>71</v>
      </c>
      <c r="AN538">
        <v>188.98</v>
      </c>
      <c r="AO538">
        <v>38.232757026000002</v>
      </c>
      <c r="AP538">
        <v>-83.846906020999995</v>
      </c>
      <c r="AQ538" t="s">
        <v>72</v>
      </c>
      <c r="AT538" t="s">
        <v>2734</v>
      </c>
      <c r="AU538">
        <v>3.3090000000000002</v>
      </c>
      <c r="AV538" t="s">
        <v>4716</v>
      </c>
    </row>
    <row r="539" spans="1:48" x14ac:dyDescent="0.25">
      <c r="A539">
        <v>9</v>
      </c>
      <c r="B539" s="6">
        <f t="shared" si="9"/>
        <v>6</v>
      </c>
      <c r="C539" t="str">
        <f>VLOOKUP(B539,Sheet1!$A$2:$B$121,2,FALSE)</f>
        <v>Bath</v>
      </c>
      <c r="D539" s="2" t="s">
        <v>2735</v>
      </c>
      <c r="E539">
        <v>10001</v>
      </c>
      <c r="F539" t="s">
        <v>60</v>
      </c>
      <c r="G539" t="s">
        <v>55</v>
      </c>
      <c r="H539" t="s">
        <v>47</v>
      </c>
      <c r="I539" t="s">
        <v>128</v>
      </c>
      <c r="J539">
        <v>1742.0309999999999</v>
      </c>
      <c r="K539">
        <v>22.31</v>
      </c>
      <c r="L539">
        <v>17.059999999999999</v>
      </c>
      <c r="M539" s="9">
        <v>4</v>
      </c>
      <c r="N539" s="9">
        <v>4</v>
      </c>
      <c r="O539" s="9">
        <v>6</v>
      </c>
      <c r="P539" s="8" t="s">
        <v>49</v>
      </c>
      <c r="Q539" s="7">
        <v>9</v>
      </c>
      <c r="R539">
        <v>1990</v>
      </c>
      <c r="S539">
        <v>254</v>
      </c>
      <c r="T539">
        <v>8.6999999999999993</v>
      </c>
      <c r="U539">
        <v>39.9</v>
      </c>
      <c r="V539" t="s">
        <v>62</v>
      </c>
      <c r="W539" t="s">
        <v>63</v>
      </c>
      <c r="X539" t="s">
        <v>329</v>
      </c>
      <c r="Y539" t="s">
        <v>330</v>
      </c>
      <c r="AB539" t="s">
        <v>2736</v>
      </c>
      <c r="AC539" t="s">
        <v>1566</v>
      </c>
      <c r="AD539" t="s">
        <v>2737</v>
      </c>
      <c r="AE539" t="s">
        <v>54</v>
      </c>
      <c r="AF539" t="s">
        <v>55</v>
      </c>
      <c r="AG539" t="s">
        <v>56</v>
      </c>
      <c r="AL539">
        <v>22</v>
      </c>
      <c r="AM539" t="s">
        <v>71</v>
      </c>
      <c r="AN539">
        <v>78.08</v>
      </c>
      <c r="AO539">
        <v>38.205543095000003</v>
      </c>
      <c r="AP539">
        <v>-83.772111453999997</v>
      </c>
      <c r="AQ539" t="s">
        <v>72</v>
      </c>
      <c r="AT539" t="s">
        <v>2738</v>
      </c>
      <c r="AU539">
        <v>2.7080000000000002</v>
      </c>
      <c r="AV539" t="s">
        <v>4716</v>
      </c>
    </row>
    <row r="540" spans="1:48" x14ac:dyDescent="0.25">
      <c r="A540">
        <v>9</v>
      </c>
      <c r="B540" s="6">
        <f t="shared" si="9"/>
        <v>10</v>
      </c>
      <c r="C540" t="str">
        <f>VLOOKUP(B540,Sheet1!$A$2:$B$121,2,FALSE)</f>
        <v>Boyd</v>
      </c>
      <c r="D540" s="2" t="s">
        <v>2739</v>
      </c>
      <c r="E540">
        <v>10018</v>
      </c>
      <c r="F540" t="s">
        <v>45</v>
      </c>
      <c r="G540" t="s">
        <v>55</v>
      </c>
      <c r="H540" t="s">
        <v>47</v>
      </c>
      <c r="I540" t="s">
        <v>137</v>
      </c>
      <c r="J540">
        <v>945.58100000000002</v>
      </c>
      <c r="K540">
        <v>22</v>
      </c>
      <c r="L540">
        <v>19.03</v>
      </c>
      <c r="M540" s="9">
        <v>5</v>
      </c>
      <c r="N540" s="9">
        <v>5</v>
      </c>
      <c r="O540" s="9">
        <v>5</v>
      </c>
      <c r="P540" s="8" t="s">
        <v>49</v>
      </c>
      <c r="Q540" s="7">
        <v>9</v>
      </c>
      <c r="R540">
        <v>1975</v>
      </c>
      <c r="S540">
        <v>640</v>
      </c>
      <c r="T540">
        <v>16.16</v>
      </c>
      <c r="U540">
        <v>22.1</v>
      </c>
      <c r="V540" t="s">
        <v>76</v>
      </c>
      <c r="W540" t="s">
        <v>63</v>
      </c>
      <c r="X540" t="s">
        <v>329</v>
      </c>
      <c r="Y540" t="s">
        <v>330</v>
      </c>
      <c r="Z540" t="s">
        <v>331</v>
      </c>
      <c r="AB540" t="s">
        <v>2740</v>
      </c>
      <c r="AC540" t="s">
        <v>2741</v>
      </c>
      <c r="AD540" t="s">
        <v>2742</v>
      </c>
      <c r="AE540" t="s">
        <v>54</v>
      </c>
      <c r="AF540" t="s">
        <v>46</v>
      </c>
      <c r="AG540" t="s">
        <v>70</v>
      </c>
      <c r="AL540">
        <v>11</v>
      </c>
      <c r="AM540" t="s">
        <v>71</v>
      </c>
      <c r="AN540">
        <v>42.98</v>
      </c>
      <c r="AO540">
        <v>38.302286226</v>
      </c>
      <c r="AP540">
        <v>-82.721226779000006</v>
      </c>
      <c r="AQ540" t="s">
        <v>58</v>
      </c>
      <c r="AT540" t="s">
        <v>2743</v>
      </c>
      <c r="AU540">
        <v>7.0720000000000001</v>
      </c>
      <c r="AV540" t="s">
        <v>4716</v>
      </c>
    </row>
    <row r="541" spans="1:48" x14ac:dyDescent="0.25">
      <c r="A541">
        <v>9</v>
      </c>
      <c r="B541" s="6">
        <f t="shared" si="9"/>
        <v>10</v>
      </c>
      <c r="C541" t="str">
        <f>VLOOKUP(B541,Sheet1!$A$2:$B$121,2,FALSE)</f>
        <v>Boyd</v>
      </c>
      <c r="D541" s="2" t="s">
        <v>2744</v>
      </c>
      <c r="F541" t="s">
        <v>45</v>
      </c>
      <c r="G541" t="s">
        <v>55</v>
      </c>
      <c r="H541" t="s">
        <v>75</v>
      </c>
      <c r="I541" t="s">
        <v>48</v>
      </c>
      <c r="J541">
        <v>467.69200000000001</v>
      </c>
      <c r="K541">
        <v>18.04</v>
      </c>
      <c r="L541">
        <v>16.079999999999998</v>
      </c>
      <c r="M541" s="9">
        <v>5</v>
      </c>
      <c r="N541" s="9">
        <v>5</v>
      </c>
      <c r="O541" s="9">
        <v>5</v>
      </c>
      <c r="P541" s="8" t="s">
        <v>49</v>
      </c>
      <c r="Q541" s="7">
        <v>9</v>
      </c>
      <c r="R541">
        <v>1930</v>
      </c>
      <c r="S541">
        <v>90</v>
      </c>
      <c r="T541">
        <v>9.94</v>
      </c>
      <c r="U541">
        <v>42.9</v>
      </c>
      <c r="V541" t="s">
        <v>76</v>
      </c>
      <c r="W541" t="s">
        <v>77</v>
      </c>
      <c r="X541" t="s">
        <v>322</v>
      </c>
      <c r="Y541" t="s">
        <v>93</v>
      </c>
      <c r="AB541" t="s">
        <v>2745</v>
      </c>
      <c r="AC541" t="s">
        <v>2746</v>
      </c>
      <c r="AD541" t="s">
        <v>2747</v>
      </c>
      <c r="AE541" t="s">
        <v>82</v>
      </c>
      <c r="AF541" t="s">
        <v>46</v>
      </c>
      <c r="AG541" t="s">
        <v>70</v>
      </c>
      <c r="AL541">
        <v>13</v>
      </c>
      <c r="AN541">
        <v>25.92</v>
      </c>
      <c r="AO541">
        <v>38.318036902000003</v>
      </c>
      <c r="AP541">
        <v>-82.627952621000006</v>
      </c>
      <c r="AQ541" t="s">
        <v>58</v>
      </c>
      <c r="AT541" t="s">
        <v>2748</v>
      </c>
      <c r="AU541">
        <v>1.821</v>
      </c>
      <c r="AV541" t="s">
        <v>4716</v>
      </c>
    </row>
    <row r="542" spans="1:48" x14ac:dyDescent="0.25">
      <c r="A542">
        <v>9</v>
      </c>
      <c r="B542" s="6">
        <f t="shared" si="9"/>
        <v>10</v>
      </c>
      <c r="C542" t="str">
        <f>VLOOKUP(B542,Sheet1!$A$2:$B$121,2,FALSE)</f>
        <v>Boyd</v>
      </c>
      <c r="D542" s="2" t="s">
        <v>2749</v>
      </c>
      <c r="F542" t="s">
        <v>60</v>
      </c>
      <c r="G542" t="s">
        <v>55</v>
      </c>
      <c r="H542" t="s">
        <v>75</v>
      </c>
      <c r="I542" t="s">
        <v>48</v>
      </c>
      <c r="J542">
        <v>657.67499999999995</v>
      </c>
      <c r="K542">
        <v>21.33</v>
      </c>
      <c r="L542">
        <v>14.11</v>
      </c>
      <c r="M542" s="9">
        <v>5</v>
      </c>
      <c r="N542" s="9">
        <v>4</v>
      </c>
      <c r="O542" s="9">
        <v>4</v>
      </c>
      <c r="P542" s="8" t="s">
        <v>49</v>
      </c>
      <c r="Q542" s="7">
        <v>9</v>
      </c>
      <c r="R542">
        <v>1935</v>
      </c>
      <c r="S542">
        <v>36</v>
      </c>
      <c r="T542">
        <v>1.24</v>
      </c>
      <c r="U542">
        <v>28.5</v>
      </c>
      <c r="V542" t="s">
        <v>76</v>
      </c>
      <c r="W542" t="s">
        <v>77</v>
      </c>
      <c r="X542" t="s">
        <v>52</v>
      </c>
      <c r="Y542" t="s">
        <v>99</v>
      </c>
      <c r="AB542" t="s">
        <v>2750</v>
      </c>
      <c r="AC542" t="s">
        <v>2751</v>
      </c>
      <c r="AD542" t="s">
        <v>2752</v>
      </c>
      <c r="AE542" t="s">
        <v>82</v>
      </c>
      <c r="AF542" t="s">
        <v>46</v>
      </c>
      <c r="AG542" t="s">
        <v>70</v>
      </c>
      <c r="AL542">
        <v>9</v>
      </c>
      <c r="AN542">
        <v>30.84</v>
      </c>
      <c r="AO542">
        <v>38.417369241999999</v>
      </c>
      <c r="AP542">
        <v>-82.702639848000004</v>
      </c>
      <c r="AQ542" t="s">
        <v>72</v>
      </c>
      <c r="AT542" t="s">
        <v>2753</v>
      </c>
      <c r="AU542">
        <v>4.1000000000000002E-2</v>
      </c>
      <c r="AV542" t="s">
        <v>4716</v>
      </c>
    </row>
    <row r="543" spans="1:48" x14ac:dyDescent="0.25">
      <c r="A543">
        <v>9</v>
      </c>
      <c r="B543" s="6">
        <f t="shared" si="9"/>
        <v>22</v>
      </c>
      <c r="C543" t="str">
        <f>VLOOKUP(B543,Sheet1!$A$2:$B$121,2,FALSE)</f>
        <v>Carter</v>
      </c>
      <c r="D543" s="2" t="s">
        <v>2754</v>
      </c>
      <c r="E543">
        <v>10002</v>
      </c>
      <c r="F543" t="s">
        <v>60</v>
      </c>
      <c r="G543" t="s">
        <v>55</v>
      </c>
      <c r="H543" t="s">
        <v>47</v>
      </c>
      <c r="I543" t="s">
        <v>92</v>
      </c>
      <c r="J543">
        <v>0</v>
      </c>
      <c r="K543">
        <v>0</v>
      </c>
      <c r="L543">
        <v>23.95</v>
      </c>
      <c r="M543" s="8" t="s">
        <v>49</v>
      </c>
      <c r="N543" s="8" t="s">
        <v>49</v>
      </c>
      <c r="O543" s="8" t="s">
        <v>49</v>
      </c>
      <c r="P543" s="9">
        <v>4</v>
      </c>
      <c r="Q543" s="7">
        <v>9</v>
      </c>
      <c r="R543">
        <v>1942</v>
      </c>
      <c r="S543">
        <v>3300</v>
      </c>
      <c r="T543">
        <v>13.05</v>
      </c>
      <c r="U543">
        <v>47.5</v>
      </c>
      <c r="V543" t="s">
        <v>62</v>
      </c>
      <c r="W543" t="s">
        <v>63</v>
      </c>
      <c r="X543" t="s">
        <v>64</v>
      </c>
      <c r="Y543" t="s">
        <v>65</v>
      </c>
      <c r="AB543" t="s">
        <v>2755</v>
      </c>
      <c r="AC543" t="s">
        <v>2756</v>
      </c>
      <c r="AD543" t="s">
        <v>2757</v>
      </c>
      <c r="AE543" t="s">
        <v>54</v>
      </c>
      <c r="AF543" t="s">
        <v>55</v>
      </c>
      <c r="AG543" t="s">
        <v>56</v>
      </c>
      <c r="AH543">
        <v>20</v>
      </c>
      <c r="AI543">
        <v>27</v>
      </c>
      <c r="AJ543">
        <v>31</v>
      </c>
      <c r="AK543">
        <v>31</v>
      </c>
      <c r="AM543" t="s">
        <v>312</v>
      </c>
      <c r="AN543">
        <v>21</v>
      </c>
      <c r="AO543">
        <v>38.280921999999997</v>
      </c>
      <c r="AP543">
        <v>-82.920129000000003</v>
      </c>
      <c r="AQ543" t="s">
        <v>72</v>
      </c>
      <c r="AT543" t="s">
        <v>2758</v>
      </c>
      <c r="AU543">
        <v>6.9169999999999998</v>
      </c>
      <c r="AV543" t="s">
        <v>4716</v>
      </c>
    </row>
    <row r="544" spans="1:48" x14ac:dyDescent="0.25">
      <c r="A544">
        <v>9</v>
      </c>
      <c r="B544" s="6">
        <f t="shared" si="9"/>
        <v>22</v>
      </c>
      <c r="C544" t="str">
        <f>VLOOKUP(B544,Sheet1!$A$2:$B$121,2,FALSE)</f>
        <v>Carter</v>
      </c>
      <c r="D544" s="2" t="s">
        <v>2759</v>
      </c>
      <c r="E544">
        <v>1075</v>
      </c>
      <c r="F544" t="s">
        <v>60</v>
      </c>
      <c r="G544" t="s">
        <v>55</v>
      </c>
      <c r="H544" t="s">
        <v>47</v>
      </c>
      <c r="I544" t="s">
        <v>48</v>
      </c>
      <c r="J544">
        <v>1314.2729999999999</v>
      </c>
      <c r="K544">
        <v>24.28</v>
      </c>
      <c r="L544">
        <v>20.010000000000002</v>
      </c>
      <c r="M544" s="9">
        <v>5</v>
      </c>
      <c r="N544" s="9">
        <v>4</v>
      </c>
      <c r="O544" s="9">
        <v>4</v>
      </c>
      <c r="P544" s="8" t="s">
        <v>49</v>
      </c>
      <c r="Q544" s="7">
        <v>9</v>
      </c>
      <c r="R544">
        <v>1923</v>
      </c>
      <c r="S544">
        <v>3221</v>
      </c>
      <c r="T544">
        <v>4.97</v>
      </c>
      <c r="U544">
        <v>47.3</v>
      </c>
      <c r="V544" t="s">
        <v>76</v>
      </c>
      <c r="W544" t="s">
        <v>51</v>
      </c>
      <c r="X544" t="s">
        <v>64</v>
      </c>
      <c r="Y544" t="s">
        <v>315</v>
      </c>
      <c r="Z544" t="s">
        <v>2760</v>
      </c>
      <c r="AA544" t="s">
        <v>1970</v>
      </c>
      <c r="AB544" t="s">
        <v>585</v>
      </c>
      <c r="AC544" t="s">
        <v>2761</v>
      </c>
      <c r="AD544" t="s">
        <v>2762</v>
      </c>
      <c r="AE544" t="s">
        <v>54</v>
      </c>
      <c r="AF544" t="s">
        <v>55</v>
      </c>
      <c r="AG544" t="s">
        <v>56</v>
      </c>
      <c r="AM544" t="s">
        <v>312</v>
      </c>
      <c r="AN544">
        <v>54.13</v>
      </c>
      <c r="AO544">
        <v>38.295743192000003</v>
      </c>
      <c r="AP544">
        <v>-83.257791857000001</v>
      </c>
      <c r="AQ544" t="s">
        <v>72</v>
      </c>
      <c r="AR544" t="s">
        <v>541</v>
      </c>
      <c r="AS544" s="1">
        <v>43245</v>
      </c>
      <c r="AT544" t="s">
        <v>2763</v>
      </c>
      <c r="AU544">
        <v>4.1109999999999998</v>
      </c>
      <c r="AV544" t="s">
        <v>4716</v>
      </c>
    </row>
    <row r="545" spans="1:48" x14ac:dyDescent="0.25">
      <c r="A545">
        <v>9</v>
      </c>
      <c r="B545" s="6">
        <f t="shared" si="9"/>
        <v>22</v>
      </c>
      <c r="C545" t="str">
        <f>VLOOKUP(B545,Sheet1!$A$2:$B$121,2,FALSE)</f>
        <v>Carter</v>
      </c>
      <c r="D545" s="2" t="s">
        <v>2765</v>
      </c>
      <c r="E545">
        <v>10003</v>
      </c>
      <c r="F545" t="s">
        <v>60</v>
      </c>
      <c r="G545" t="s">
        <v>55</v>
      </c>
      <c r="H545" t="s">
        <v>47</v>
      </c>
      <c r="I545" t="s">
        <v>105</v>
      </c>
      <c r="J545">
        <v>1598.2249999999999</v>
      </c>
      <c r="K545">
        <v>21</v>
      </c>
      <c r="L545">
        <v>20.010000000000002</v>
      </c>
      <c r="M545" s="9">
        <v>4</v>
      </c>
      <c r="N545" s="9">
        <v>4</v>
      </c>
      <c r="O545" s="9">
        <v>6</v>
      </c>
      <c r="P545" s="8" t="s">
        <v>49</v>
      </c>
      <c r="Q545" s="7">
        <v>9</v>
      </c>
      <c r="R545">
        <v>1987</v>
      </c>
      <c r="S545">
        <v>271</v>
      </c>
      <c r="T545">
        <v>18.02</v>
      </c>
      <c r="U545">
        <v>47.1</v>
      </c>
      <c r="V545" t="s">
        <v>62</v>
      </c>
      <c r="W545" t="s">
        <v>63</v>
      </c>
      <c r="X545" t="s">
        <v>329</v>
      </c>
      <c r="Y545" t="s">
        <v>330</v>
      </c>
      <c r="Z545" t="s">
        <v>116</v>
      </c>
      <c r="AA545" t="s">
        <v>2766</v>
      </c>
      <c r="AB545" t="s">
        <v>2767</v>
      </c>
      <c r="AC545" t="s">
        <v>1125</v>
      </c>
      <c r="AD545" t="s">
        <v>2768</v>
      </c>
      <c r="AE545" t="s">
        <v>54</v>
      </c>
      <c r="AF545" t="s">
        <v>55</v>
      </c>
      <c r="AG545" t="s">
        <v>56</v>
      </c>
      <c r="AM545" t="s">
        <v>71</v>
      </c>
      <c r="AN545">
        <v>76.12</v>
      </c>
      <c r="AO545">
        <v>38.250379926999997</v>
      </c>
      <c r="AP545">
        <v>-83.077112885000005</v>
      </c>
      <c r="AQ545" t="s">
        <v>72</v>
      </c>
      <c r="AT545" t="s">
        <v>2769</v>
      </c>
      <c r="AU545">
        <v>2.2130000000000001</v>
      </c>
      <c r="AV545" t="s">
        <v>4716</v>
      </c>
    </row>
    <row r="546" spans="1:48" x14ac:dyDescent="0.25">
      <c r="A546">
        <v>9</v>
      </c>
      <c r="B546" s="6">
        <f t="shared" si="9"/>
        <v>22</v>
      </c>
      <c r="C546" t="str">
        <f>VLOOKUP(B546,Sheet1!$A$2:$B$121,2,FALSE)</f>
        <v>Carter</v>
      </c>
      <c r="D546" s="2" t="s">
        <v>2770</v>
      </c>
      <c r="F546" t="s">
        <v>60</v>
      </c>
      <c r="G546" t="s">
        <v>55</v>
      </c>
      <c r="H546" t="s">
        <v>75</v>
      </c>
      <c r="I546" t="s">
        <v>143</v>
      </c>
      <c r="J546">
        <v>437.01499999999999</v>
      </c>
      <c r="K546">
        <v>19.03</v>
      </c>
      <c r="L546">
        <v>16.079999999999998</v>
      </c>
      <c r="M546" s="9">
        <v>6</v>
      </c>
      <c r="N546" s="9">
        <v>4</v>
      </c>
      <c r="O546" s="9">
        <v>4</v>
      </c>
      <c r="P546" s="8" t="s">
        <v>49</v>
      </c>
      <c r="Q546" s="7">
        <v>9</v>
      </c>
      <c r="R546">
        <v>1955</v>
      </c>
      <c r="S546">
        <v>120</v>
      </c>
      <c r="T546">
        <v>1.24</v>
      </c>
      <c r="U546">
        <v>21.9</v>
      </c>
      <c r="V546" t="s">
        <v>76</v>
      </c>
      <c r="W546" t="s">
        <v>77</v>
      </c>
      <c r="X546" t="s">
        <v>64</v>
      </c>
      <c r="Y546" t="s">
        <v>315</v>
      </c>
      <c r="AB546" t="s">
        <v>859</v>
      </c>
      <c r="AC546" t="s">
        <v>2771</v>
      </c>
      <c r="AD546" t="s">
        <v>2772</v>
      </c>
      <c r="AE546" t="s">
        <v>82</v>
      </c>
      <c r="AF546" t="s">
        <v>46</v>
      </c>
      <c r="AG546" t="s">
        <v>70</v>
      </c>
      <c r="AL546">
        <v>9</v>
      </c>
      <c r="AN546">
        <v>22.97</v>
      </c>
      <c r="AO546">
        <v>38.338570503</v>
      </c>
      <c r="AP546">
        <v>-82.887083485999995</v>
      </c>
      <c r="AQ546" t="s">
        <v>72</v>
      </c>
      <c r="AT546" t="s">
        <v>2773</v>
      </c>
      <c r="AU546">
        <v>0.41</v>
      </c>
      <c r="AV546" t="s">
        <v>4716</v>
      </c>
    </row>
    <row r="547" spans="1:48" x14ac:dyDescent="0.25">
      <c r="A547">
        <v>9</v>
      </c>
      <c r="B547" s="6">
        <f t="shared" si="9"/>
        <v>22</v>
      </c>
      <c r="C547" t="str">
        <f>VLOOKUP(B547,Sheet1!$A$2:$B$121,2,FALSE)</f>
        <v>Carter</v>
      </c>
      <c r="D547" s="2" t="s">
        <v>2774</v>
      </c>
      <c r="F547" t="s">
        <v>45</v>
      </c>
      <c r="G547" t="s">
        <v>55</v>
      </c>
      <c r="H547" t="s">
        <v>75</v>
      </c>
      <c r="I547" t="s">
        <v>143</v>
      </c>
      <c r="J547">
        <v>1633.86</v>
      </c>
      <c r="K547">
        <v>15</v>
      </c>
      <c r="L547">
        <v>12.14</v>
      </c>
      <c r="M547" s="9">
        <v>5</v>
      </c>
      <c r="N547" s="9">
        <v>5</v>
      </c>
      <c r="O547" s="9">
        <v>5</v>
      </c>
      <c r="P547" s="8" t="s">
        <v>49</v>
      </c>
      <c r="Q547" s="7">
        <v>9</v>
      </c>
      <c r="R547">
        <v>1950</v>
      </c>
      <c r="S547">
        <v>120</v>
      </c>
      <c r="T547">
        <v>1.24</v>
      </c>
      <c r="U547">
        <v>36.9</v>
      </c>
      <c r="V547" t="s">
        <v>62</v>
      </c>
      <c r="W547" t="s">
        <v>77</v>
      </c>
      <c r="X547" t="s">
        <v>442</v>
      </c>
      <c r="Y547" t="s">
        <v>99</v>
      </c>
      <c r="AB547" t="s">
        <v>2775</v>
      </c>
      <c r="AC547" t="s">
        <v>2776</v>
      </c>
      <c r="AD547" t="s">
        <v>2777</v>
      </c>
      <c r="AE547" t="s">
        <v>82</v>
      </c>
      <c r="AF547" t="s">
        <v>46</v>
      </c>
      <c r="AG547" t="s">
        <v>70</v>
      </c>
      <c r="AL547">
        <v>13</v>
      </c>
      <c r="AN547">
        <v>108.92</v>
      </c>
      <c r="AO547">
        <v>38.233394064000002</v>
      </c>
      <c r="AP547">
        <v>-82.908789255000002</v>
      </c>
      <c r="AQ547" t="s">
        <v>58</v>
      </c>
      <c r="AT547" t="s">
        <v>2778</v>
      </c>
      <c r="AU547">
        <v>8.6999999999999994E-2</v>
      </c>
      <c r="AV547" t="s">
        <v>4716</v>
      </c>
    </row>
    <row r="548" spans="1:48" x14ac:dyDescent="0.25">
      <c r="A548">
        <v>9</v>
      </c>
      <c r="B548" s="6">
        <f t="shared" si="9"/>
        <v>22</v>
      </c>
      <c r="C548" t="str">
        <f>VLOOKUP(B548,Sheet1!$A$2:$B$121,2,FALSE)</f>
        <v>Carter</v>
      </c>
      <c r="D548" s="2" t="s">
        <v>2779</v>
      </c>
      <c r="F548" t="s">
        <v>45</v>
      </c>
      <c r="G548" t="s">
        <v>55</v>
      </c>
      <c r="H548" t="s">
        <v>75</v>
      </c>
      <c r="I548" t="s">
        <v>603</v>
      </c>
      <c r="J548">
        <v>365.65</v>
      </c>
      <c r="K548">
        <v>14.11</v>
      </c>
      <c r="L548">
        <v>13.12</v>
      </c>
      <c r="M548" s="9">
        <v>7</v>
      </c>
      <c r="N548" s="9">
        <v>6</v>
      </c>
      <c r="O548" s="9">
        <v>5</v>
      </c>
      <c r="P548" s="8" t="s">
        <v>49</v>
      </c>
      <c r="Q548" s="7">
        <v>9</v>
      </c>
      <c r="R548">
        <v>2003</v>
      </c>
      <c r="S548">
        <v>100</v>
      </c>
      <c r="T548">
        <v>3.73</v>
      </c>
      <c r="U548">
        <v>24.8</v>
      </c>
      <c r="V548" t="s">
        <v>62</v>
      </c>
      <c r="W548" t="s">
        <v>77</v>
      </c>
      <c r="X548" t="s">
        <v>52</v>
      </c>
      <c r="Y548" t="s">
        <v>99</v>
      </c>
      <c r="AB548" t="s">
        <v>2780</v>
      </c>
      <c r="AC548" t="s">
        <v>2781</v>
      </c>
      <c r="AD548" t="s">
        <v>2782</v>
      </c>
      <c r="AE548" t="s">
        <v>82</v>
      </c>
      <c r="AF548" t="s">
        <v>46</v>
      </c>
      <c r="AG548" t="s">
        <v>70</v>
      </c>
      <c r="AL548">
        <v>3</v>
      </c>
      <c r="AN548">
        <v>25.92</v>
      </c>
      <c r="AO548">
        <v>38.276538125999998</v>
      </c>
      <c r="AP548">
        <v>-83.259649034999995</v>
      </c>
      <c r="AQ548" t="s">
        <v>58</v>
      </c>
      <c r="AT548" t="s">
        <v>2783</v>
      </c>
      <c r="AU548">
        <v>2.9000000000000001E-2</v>
      </c>
      <c r="AV548" t="s">
        <v>4716</v>
      </c>
    </row>
    <row r="549" spans="1:48" x14ac:dyDescent="0.25">
      <c r="A549">
        <v>9</v>
      </c>
      <c r="B549" s="6">
        <f t="shared" si="9"/>
        <v>22</v>
      </c>
      <c r="C549" t="str">
        <f>VLOOKUP(B549,Sheet1!$A$2:$B$121,2,FALSE)</f>
        <v>Carter</v>
      </c>
      <c r="D549" s="2" t="s">
        <v>2784</v>
      </c>
      <c r="F549" t="s">
        <v>60</v>
      </c>
      <c r="G549" t="s">
        <v>55</v>
      </c>
      <c r="H549" t="s">
        <v>75</v>
      </c>
      <c r="I549" t="s">
        <v>837</v>
      </c>
      <c r="J549">
        <v>1532.673</v>
      </c>
      <c r="K549">
        <v>9.51</v>
      </c>
      <c r="L549">
        <v>15.09</v>
      </c>
      <c r="M549" s="9">
        <v>1</v>
      </c>
      <c r="N549" s="9">
        <v>1</v>
      </c>
      <c r="O549" s="9">
        <v>1</v>
      </c>
      <c r="P549" s="8" t="s">
        <v>49</v>
      </c>
      <c r="Q549" s="7">
        <v>9</v>
      </c>
      <c r="R549">
        <v>1873</v>
      </c>
      <c r="S549">
        <v>100</v>
      </c>
      <c r="T549">
        <v>6.21</v>
      </c>
      <c r="U549">
        <v>20.3</v>
      </c>
      <c r="V549" t="s">
        <v>62</v>
      </c>
      <c r="W549" t="s">
        <v>77</v>
      </c>
      <c r="X549" t="s">
        <v>52</v>
      </c>
      <c r="Y549" t="s">
        <v>53</v>
      </c>
      <c r="AB549" t="s">
        <v>2785</v>
      </c>
      <c r="AC549" t="s">
        <v>2764</v>
      </c>
      <c r="AD549" t="s">
        <v>2786</v>
      </c>
      <c r="AE549" t="s">
        <v>82</v>
      </c>
      <c r="AF549" t="s">
        <v>46</v>
      </c>
      <c r="AG549" t="s">
        <v>70</v>
      </c>
      <c r="AN549">
        <v>161.09</v>
      </c>
      <c r="AO549">
        <v>38.289396000000004</v>
      </c>
      <c r="AP549">
        <v>-82.964821999999998</v>
      </c>
      <c r="AQ549" t="s">
        <v>72</v>
      </c>
      <c r="AT549" t="s">
        <v>2787</v>
      </c>
      <c r="AU549">
        <v>1.1579999999999999</v>
      </c>
      <c r="AV549" t="s">
        <v>4716</v>
      </c>
    </row>
    <row r="550" spans="1:48" x14ac:dyDescent="0.25">
      <c r="A550">
        <v>9</v>
      </c>
      <c r="B550" s="6">
        <f t="shared" si="9"/>
        <v>22</v>
      </c>
      <c r="C550" t="str">
        <f>VLOOKUP(B550,Sheet1!$A$2:$B$121,2,FALSE)</f>
        <v>Carter</v>
      </c>
      <c r="D550" s="2" t="s">
        <v>2788</v>
      </c>
      <c r="F550" t="s">
        <v>60</v>
      </c>
      <c r="G550" t="s">
        <v>55</v>
      </c>
      <c r="H550" t="s">
        <v>75</v>
      </c>
      <c r="I550" t="s">
        <v>837</v>
      </c>
      <c r="J550">
        <v>1495.2149999999999</v>
      </c>
      <c r="K550">
        <v>9.51</v>
      </c>
      <c r="L550">
        <v>15.09</v>
      </c>
      <c r="M550" s="9">
        <v>1</v>
      </c>
      <c r="N550" s="9">
        <v>1</v>
      </c>
      <c r="O550" s="9">
        <v>1</v>
      </c>
      <c r="P550" s="8" t="s">
        <v>49</v>
      </c>
      <c r="Q550" s="7">
        <v>9</v>
      </c>
      <c r="R550">
        <v>1873</v>
      </c>
      <c r="S550">
        <v>100</v>
      </c>
      <c r="T550">
        <v>6.21</v>
      </c>
      <c r="U550">
        <v>20.3</v>
      </c>
      <c r="V550" t="s">
        <v>62</v>
      </c>
      <c r="W550" t="s">
        <v>77</v>
      </c>
      <c r="X550" t="s">
        <v>52</v>
      </c>
      <c r="Y550" t="s">
        <v>53</v>
      </c>
      <c r="AB550" t="s">
        <v>2785</v>
      </c>
      <c r="AC550" t="s">
        <v>2764</v>
      </c>
      <c r="AD550" t="s">
        <v>2789</v>
      </c>
      <c r="AE550" t="s">
        <v>82</v>
      </c>
      <c r="AF550" t="s">
        <v>46</v>
      </c>
      <c r="AG550" t="s">
        <v>70</v>
      </c>
      <c r="AN550">
        <v>157.15</v>
      </c>
      <c r="AO550">
        <v>38.289535999999998</v>
      </c>
      <c r="AP550">
        <v>-82.952169999999995</v>
      </c>
      <c r="AQ550" t="s">
        <v>72</v>
      </c>
      <c r="AT550" t="s">
        <v>2787</v>
      </c>
      <c r="AU550">
        <v>0.46200000000000002</v>
      </c>
      <c r="AV550" t="s">
        <v>4716</v>
      </c>
    </row>
    <row r="551" spans="1:48" x14ac:dyDescent="0.25">
      <c r="A551">
        <v>9</v>
      </c>
      <c r="B551" s="6">
        <f t="shared" si="9"/>
        <v>22</v>
      </c>
      <c r="C551" t="str">
        <f>VLOOKUP(B551,Sheet1!$A$2:$B$121,2,FALSE)</f>
        <v>Carter</v>
      </c>
      <c r="D551" s="2" t="s">
        <v>2790</v>
      </c>
      <c r="F551" t="s">
        <v>60</v>
      </c>
      <c r="G551" t="s">
        <v>55</v>
      </c>
      <c r="H551" t="s">
        <v>75</v>
      </c>
      <c r="I551" t="s">
        <v>603</v>
      </c>
      <c r="J551">
        <v>445.5</v>
      </c>
      <c r="K551">
        <v>13.5</v>
      </c>
      <c r="L551">
        <v>10</v>
      </c>
      <c r="M551" s="9">
        <v>7</v>
      </c>
      <c r="N551" s="9">
        <v>4</v>
      </c>
      <c r="O551" s="9">
        <v>3</v>
      </c>
      <c r="P551" s="8" t="s">
        <v>49</v>
      </c>
      <c r="Q551" s="7">
        <v>9</v>
      </c>
      <c r="R551">
        <v>2000</v>
      </c>
      <c r="S551">
        <v>-1</v>
      </c>
      <c r="T551">
        <v>199</v>
      </c>
      <c r="U551">
        <v>22</v>
      </c>
      <c r="V551" t="s">
        <v>62</v>
      </c>
      <c r="W551" t="s">
        <v>77</v>
      </c>
      <c r="X551" t="s">
        <v>52</v>
      </c>
      <c r="Y551" t="s">
        <v>99</v>
      </c>
      <c r="AB551" t="s">
        <v>2791</v>
      </c>
      <c r="AC551" t="s">
        <v>2761</v>
      </c>
      <c r="AD551" t="s">
        <v>2792</v>
      </c>
      <c r="AE551" t="s">
        <v>82</v>
      </c>
      <c r="AF551" t="s">
        <v>46</v>
      </c>
      <c r="AG551" t="s">
        <v>70</v>
      </c>
      <c r="AL551">
        <v>3</v>
      </c>
      <c r="AN551">
        <v>33</v>
      </c>
      <c r="AO551">
        <v>38.320047000000002</v>
      </c>
      <c r="AP551">
        <v>-83.150226000000004</v>
      </c>
      <c r="AQ551" t="s">
        <v>72</v>
      </c>
      <c r="AT551" t="s">
        <v>2793</v>
      </c>
      <c r="AU551">
        <v>0.16</v>
      </c>
      <c r="AV551" t="s">
        <v>4716</v>
      </c>
    </row>
    <row r="552" spans="1:48" x14ac:dyDescent="0.25">
      <c r="A552">
        <v>9</v>
      </c>
      <c r="B552" s="6">
        <f t="shared" si="9"/>
        <v>22</v>
      </c>
      <c r="C552" t="str">
        <f>VLOOKUP(B552,Sheet1!$A$2:$B$121,2,FALSE)</f>
        <v>Carter</v>
      </c>
      <c r="D552" s="2" t="s">
        <v>2794</v>
      </c>
      <c r="F552" t="s">
        <v>45</v>
      </c>
      <c r="G552" t="s">
        <v>55</v>
      </c>
      <c r="H552" t="s">
        <v>75</v>
      </c>
      <c r="I552" t="s">
        <v>128</v>
      </c>
      <c r="J552">
        <v>264.88</v>
      </c>
      <c r="K552">
        <v>12.04</v>
      </c>
      <c r="L552">
        <v>11</v>
      </c>
      <c r="M552" s="9">
        <v>6</v>
      </c>
      <c r="N552" s="9">
        <v>6</v>
      </c>
      <c r="O552" s="9">
        <v>6</v>
      </c>
      <c r="P552" s="8" t="s">
        <v>49</v>
      </c>
      <c r="Q552" s="7">
        <v>9</v>
      </c>
      <c r="R552">
        <v>1995</v>
      </c>
      <c r="S552">
        <v>-1</v>
      </c>
      <c r="T552">
        <v>199</v>
      </c>
      <c r="U552">
        <v>40.5</v>
      </c>
      <c r="V552" t="s">
        <v>62</v>
      </c>
      <c r="W552" t="s">
        <v>77</v>
      </c>
      <c r="X552" t="s">
        <v>52</v>
      </c>
      <c r="Y552" t="s">
        <v>99</v>
      </c>
      <c r="AB552" t="s">
        <v>2795</v>
      </c>
      <c r="AC552" t="s">
        <v>2796</v>
      </c>
      <c r="AE552" t="s">
        <v>82</v>
      </c>
      <c r="AF552" t="s">
        <v>46</v>
      </c>
      <c r="AG552" t="s">
        <v>70</v>
      </c>
      <c r="AL552">
        <v>11</v>
      </c>
      <c r="AN552">
        <v>22</v>
      </c>
      <c r="AO552">
        <v>38.233367999999999</v>
      </c>
      <c r="AP552">
        <v>-83.278645999999995</v>
      </c>
      <c r="AQ552" t="s">
        <v>58</v>
      </c>
      <c r="AT552" t="s">
        <v>2797</v>
      </c>
      <c r="AU552">
        <v>0.24199999999999999</v>
      </c>
      <c r="AV552" t="s">
        <v>4716</v>
      </c>
    </row>
    <row r="553" spans="1:48" x14ac:dyDescent="0.25">
      <c r="A553">
        <v>9</v>
      </c>
      <c r="B553" s="6">
        <f t="shared" si="9"/>
        <v>22</v>
      </c>
      <c r="C553" t="str">
        <f>VLOOKUP(B553,Sheet1!$A$2:$B$121,2,FALSE)</f>
        <v>Carter</v>
      </c>
      <c r="D553" s="2" t="s">
        <v>2798</v>
      </c>
      <c r="F553" t="s">
        <v>60</v>
      </c>
      <c r="G553" t="s">
        <v>55</v>
      </c>
      <c r="H553" t="s">
        <v>75</v>
      </c>
      <c r="I553" t="s">
        <v>603</v>
      </c>
      <c r="J553">
        <v>356.95</v>
      </c>
      <c r="K553">
        <v>11.8</v>
      </c>
      <c r="L553">
        <v>11.8</v>
      </c>
      <c r="M553" s="9">
        <v>6</v>
      </c>
      <c r="N553" s="9">
        <v>4</v>
      </c>
      <c r="O553" s="9">
        <v>5</v>
      </c>
      <c r="P553" s="8" t="s">
        <v>49</v>
      </c>
      <c r="Q553" s="7">
        <v>9</v>
      </c>
      <c r="R553">
        <v>2000</v>
      </c>
      <c r="S553">
        <v>-1</v>
      </c>
      <c r="T553">
        <v>199</v>
      </c>
      <c r="U553">
        <v>21</v>
      </c>
      <c r="V553" t="s">
        <v>62</v>
      </c>
      <c r="W553" t="s">
        <v>77</v>
      </c>
      <c r="X553" t="s">
        <v>52</v>
      </c>
      <c r="Y553" t="s">
        <v>99</v>
      </c>
      <c r="AB553" t="s">
        <v>2799</v>
      </c>
      <c r="AC553" t="s">
        <v>1121</v>
      </c>
      <c r="AD553" t="s">
        <v>2800</v>
      </c>
      <c r="AE553" t="s">
        <v>82</v>
      </c>
      <c r="AF553" t="s">
        <v>46</v>
      </c>
      <c r="AG553" t="s">
        <v>70</v>
      </c>
      <c r="AL553">
        <v>9</v>
      </c>
      <c r="AN553">
        <v>30.25</v>
      </c>
      <c r="AO553">
        <v>38.220367000000003</v>
      </c>
      <c r="AP553">
        <v>-82.871244000000004</v>
      </c>
      <c r="AQ553" t="s">
        <v>72</v>
      </c>
      <c r="AT553" t="s">
        <v>2801</v>
      </c>
      <c r="AU553">
        <v>8.9999999999999993E-3</v>
      </c>
      <c r="AV553" t="s">
        <v>4716</v>
      </c>
    </row>
    <row r="554" spans="1:48" x14ac:dyDescent="0.25">
      <c r="A554">
        <v>9</v>
      </c>
      <c r="B554" s="6">
        <f t="shared" si="9"/>
        <v>32</v>
      </c>
      <c r="C554" t="str">
        <f>VLOOKUP(B554,Sheet1!$A$2:$B$121,2,FALSE)</f>
        <v>Elliott</v>
      </c>
      <c r="D554" s="2" t="s">
        <v>2802</v>
      </c>
      <c r="F554" t="s">
        <v>45</v>
      </c>
      <c r="G554" t="s">
        <v>55</v>
      </c>
      <c r="H554" t="s">
        <v>75</v>
      </c>
      <c r="I554" t="s">
        <v>61</v>
      </c>
      <c r="J554">
        <v>522.84400000000005</v>
      </c>
      <c r="K554">
        <v>14.44</v>
      </c>
      <c r="L554">
        <v>9.84</v>
      </c>
      <c r="M554" s="9">
        <v>7</v>
      </c>
      <c r="N554" s="9">
        <v>5</v>
      </c>
      <c r="O554" s="9">
        <v>5</v>
      </c>
      <c r="P554" s="8" t="s">
        <v>49</v>
      </c>
      <c r="Q554" s="7">
        <v>9</v>
      </c>
      <c r="R554">
        <v>1960</v>
      </c>
      <c r="S554">
        <v>30</v>
      </c>
      <c r="T554">
        <v>99.99</v>
      </c>
      <c r="U554">
        <v>32.9</v>
      </c>
      <c r="V554" t="s">
        <v>62</v>
      </c>
      <c r="W554" t="s">
        <v>77</v>
      </c>
      <c r="X554" t="s">
        <v>52</v>
      </c>
      <c r="Y554" t="s">
        <v>828</v>
      </c>
      <c r="AB554" t="s">
        <v>2803</v>
      </c>
      <c r="AC554" t="s">
        <v>2804</v>
      </c>
      <c r="AD554" t="s">
        <v>2805</v>
      </c>
      <c r="AE554" t="s">
        <v>82</v>
      </c>
      <c r="AF554" t="s">
        <v>46</v>
      </c>
      <c r="AG554" t="s">
        <v>70</v>
      </c>
      <c r="AL554">
        <v>3</v>
      </c>
      <c r="AN554">
        <v>36.21</v>
      </c>
      <c r="AO554">
        <v>38.050848209000002</v>
      </c>
      <c r="AP554">
        <v>-83.056089624999998</v>
      </c>
      <c r="AQ554" t="s">
        <v>72</v>
      </c>
      <c r="AT554" t="s">
        <v>2806</v>
      </c>
      <c r="AU554">
        <v>0.80800000000000005</v>
      </c>
      <c r="AV554" t="s">
        <v>4716</v>
      </c>
    </row>
    <row r="555" spans="1:48" x14ac:dyDescent="0.25">
      <c r="A555">
        <v>9</v>
      </c>
      <c r="B555" s="6">
        <f t="shared" si="9"/>
        <v>32</v>
      </c>
      <c r="C555" t="str">
        <f>VLOOKUP(B555,Sheet1!$A$2:$B$121,2,FALSE)</f>
        <v>Elliott</v>
      </c>
      <c r="D555" s="2" t="s">
        <v>2807</v>
      </c>
      <c r="F555" t="s">
        <v>45</v>
      </c>
      <c r="G555" t="s">
        <v>55</v>
      </c>
      <c r="H555" t="s">
        <v>75</v>
      </c>
      <c r="I555" t="s">
        <v>61</v>
      </c>
      <c r="J555">
        <v>338.52499999999998</v>
      </c>
      <c r="K555">
        <v>12.14</v>
      </c>
      <c r="L555">
        <v>9.84</v>
      </c>
      <c r="M555" s="9">
        <v>6</v>
      </c>
      <c r="N555" s="9">
        <v>5</v>
      </c>
      <c r="O555" s="9">
        <v>5</v>
      </c>
      <c r="P555" s="8" t="s">
        <v>49</v>
      </c>
      <c r="Q555" s="7">
        <v>9</v>
      </c>
      <c r="R555">
        <v>1965</v>
      </c>
      <c r="S555">
        <v>10</v>
      </c>
      <c r="T555">
        <v>98.8</v>
      </c>
      <c r="U555">
        <v>21.1</v>
      </c>
      <c r="V555" t="s">
        <v>62</v>
      </c>
      <c r="W555" t="s">
        <v>77</v>
      </c>
      <c r="X555" t="s">
        <v>52</v>
      </c>
      <c r="Y555" t="s">
        <v>99</v>
      </c>
      <c r="AB555" t="s">
        <v>2808</v>
      </c>
      <c r="AC555" t="s">
        <v>2809</v>
      </c>
      <c r="AD555" t="s">
        <v>2810</v>
      </c>
      <c r="AE555" t="s">
        <v>82</v>
      </c>
      <c r="AF555" t="s">
        <v>46</v>
      </c>
      <c r="AG555" t="s">
        <v>70</v>
      </c>
      <c r="AL555">
        <v>3</v>
      </c>
      <c r="AN555">
        <v>27.89</v>
      </c>
      <c r="AO555">
        <v>38.040078370000003</v>
      </c>
      <c r="AP555">
        <v>-83.160048576999998</v>
      </c>
      <c r="AQ555" t="s">
        <v>72</v>
      </c>
      <c r="AT555" t="s">
        <v>2811</v>
      </c>
      <c r="AU555">
        <v>5.7000000000000002E-2</v>
      </c>
      <c r="AV555" t="s">
        <v>4716</v>
      </c>
    </row>
    <row r="556" spans="1:48" x14ac:dyDescent="0.25">
      <c r="A556">
        <v>9</v>
      </c>
      <c r="B556" s="6">
        <f t="shared" si="9"/>
        <v>32</v>
      </c>
      <c r="C556" t="str">
        <f>VLOOKUP(B556,Sheet1!$A$2:$B$121,2,FALSE)</f>
        <v>Elliott</v>
      </c>
      <c r="D556" s="2" t="s">
        <v>2812</v>
      </c>
      <c r="F556" t="s">
        <v>45</v>
      </c>
      <c r="G556" t="s">
        <v>55</v>
      </c>
      <c r="H556" t="s">
        <v>75</v>
      </c>
      <c r="I556" t="s">
        <v>137</v>
      </c>
      <c r="J556">
        <v>274.29500000000002</v>
      </c>
      <c r="K556">
        <v>11</v>
      </c>
      <c r="L556">
        <v>11</v>
      </c>
      <c r="M556" s="9">
        <v>7</v>
      </c>
      <c r="N556" s="9">
        <v>6</v>
      </c>
      <c r="O556" s="9">
        <v>6</v>
      </c>
      <c r="P556" s="8" t="s">
        <v>49</v>
      </c>
      <c r="Q556" s="7">
        <v>9</v>
      </c>
      <c r="R556">
        <v>1970</v>
      </c>
      <c r="S556">
        <v>10</v>
      </c>
      <c r="T556">
        <v>199</v>
      </c>
      <c r="U556">
        <v>35.6</v>
      </c>
      <c r="V556" t="s">
        <v>62</v>
      </c>
      <c r="W556" t="s">
        <v>77</v>
      </c>
      <c r="X556" t="s">
        <v>52</v>
      </c>
      <c r="Y556" t="s">
        <v>99</v>
      </c>
      <c r="AB556" t="s">
        <v>2813</v>
      </c>
      <c r="AC556" t="s">
        <v>2809</v>
      </c>
      <c r="AD556" t="s">
        <v>2814</v>
      </c>
      <c r="AE556" t="s">
        <v>82</v>
      </c>
      <c r="AF556" t="s">
        <v>46</v>
      </c>
      <c r="AG556" t="s">
        <v>70</v>
      </c>
      <c r="AL556">
        <v>8</v>
      </c>
      <c r="AN556">
        <v>24.93</v>
      </c>
      <c r="AO556">
        <v>38.049691232999997</v>
      </c>
      <c r="AP556">
        <v>-83.155011060000007</v>
      </c>
      <c r="AQ556" t="s">
        <v>72</v>
      </c>
      <c r="AT556" t="s">
        <v>2815</v>
      </c>
      <c r="AU556">
        <v>0.09</v>
      </c>
      <c r="AV556" t="s">
        <v>4716</v>
      </c>
    </row>
    <row r="557" spans="1:48" x14ac:dyDescent="0.25">
      <c r="A557">
        <v>9</v>
      </c>
      <c r="B557" s="6">
        <f t="shared" si="9"/>
        <v>32</v>
      </c>
      <c r="C557" t="str">
        <f>VLOOKUP(B557,Sheet1!$A$2:$B$121,2,FALSE)</f>
        <v>Elliott</v>
      </c>
      <c r="D557" s="2" t="s">
        <v>2816</v>
      </c>
      <c r="F557" t="s">
        <v>45</v>
      </c>
      <c r="G557" t="s">
        <v>55</v>
      </c>
      <c r="H557" t="s">
        <v>75</v>
      </c>
      <c r="I557" t="s">
        <v>137</v>
      </c>
      <c r="J557">
        <v>290.39999999999998</v>
      </c>
      <c r="K557">
        <v>12.1</v>
      </c>
      <c r="L557">
        <v>9.84</v>
      </c>
      <c r="M557" s="9">
        <v>6</v>
      </c>
      <c r="N557" s="9">
        <v>5</v>
      </c>
      <c r="O557" s="9">
        <v>6</v>
      </c>
      <c r="P557" s="8" t="s">
        <v>49</v>
      </c>
      <c r="Q557" s="7">
        <v>9</v>
      </c>
      <c r="R557">
        <v>1978</v>
      </c>
      <c r="S557">
        <v>20</v>
      </c>
      <c r="T557">
        <v>98.8</v>
      </c>
      <c r="U557">
        <v>17.5</v>
      </c>
      <c r="V557" t="s">
        <v>62</v>
      </c>
      <c r="W557" t="s">
        <v>77</v>
      </c>
      <c r="X557" t="s">
        <v>52</v>
      </c>
      <c r="Y557" t="s">
        <v>99</v>
      </c>
      <c r="AB557" t="s">
        <v>2817</v>
      </c>
      <c r="AC557" t="s">
        <v>2804</v>
      </c>
      <c r="AD557" t="s">
        <v>2818</v>
      </c>
      <c r="AE557" t="s">
        <v>82</v>
      </c>
      <c r="AF557" t="s">
        <v>46</v>
      </c>
      <c r="AG557" t="s">
        <v>70</v>
      </c>
      <c r="AL557">
        <v>3</v>
      </c>
      <c r="AN557">
        <v>24</v>
      </c>
      <c r="AO557">
        <v>38.05883987</v>
      </c>
      <c r="AP557">
        <v>-83.053361011999996</v>
      </c>
      <c r="AQ557" t="s">
        <v>72</v>
      </c>
      <c r="AT557" t="s">
        <v>2819</v>
      </c>
      <c r="AU557">
        <v>7.6999999999999999E-2</v>
      </c>
      <c r="AV557" t="s">
        <v>4716</v>
      </c>
    </row>
    <row r="558" spans="1:48" x14ac:dyDescent="0.25">
      <c r="A558">
        <v>9</v>
      </c>
      <c r="B558" s="6">
        <f t="shared" si="9"/>
        <v>32</v>
      </c>
      <c r="C558" t="str">
        <f>VLOOKUP(B558,Sheet1!$A$2:$B$121,2,FALSE)</f>
        <v>Elliott</v>
      </c>
      <c r="D558" s="2" t="s">
        <v>2820</v>
      </c>
      <c r="F558" t="s">
        <v>60</v>
      </c>
      <c r="G558" t="s">
        <v>55</v>
      </c>
      <c r="H558" t="s">
        <v>75</v>
      </c>
      <c r="I558" t="s">
        <v>137</v>
      </c>
      <c r="J558">
        <v>388.36200000000002</v>
      </c>
      <c r="K558">
        <v>14.44</v>
      </c>
      <c r="L558">
        <v>9.84</v>
      </c>
      <c r="M558" s="9">
        <v>6</v>
      </c>
      <c r="N558" s="9">
        <v>5</v>
      </c>
      <c r="O558" s="9">
        <v>4</v>
      </c>
      <c r="P558" s="8" t="s">
        <v>49</v>
      </c>
      <c r="Q558" s="7">
        <v>9</v>
      </c>
      <c r="R558">
        <v>1978</v>
      </c>
      <c r="S558">
        <v>10</v>
      </c>
      <c r="T558">
        <v>98.8</v>
      </c>
      <c r="U558">
        <v>24.4</v>
      </c>
      <c r="V558" t="s">
        <v>62</v>
      </c>
      <c r="W558" t="s">
        <v>77</v>
      </c>
      <c r="X558" t="s">
        <v>52</v>
      </c>
      <c r="Y558" t="s">
        <v>99</v>
      </c>
      <c r="AB558" t="s">
        <v>2821</v>
      </c>
      <c r="AC558" t="s">
        <v>2809</v>
      </c>
      <c r="AD558" t="s">
        <v>2822</v>
      </c>
      <c r="AE558" t="s">
        <v>82</v>
      </c>
      <c r="AF558" t="s">
        <v>46</v>
      </c>
      <c r="AG558" t="s">
        <v>70</v>
      </c>
      <c r="AL558">
        <v>5</v>
      </c>
      <c r="AN558">
        <v>26.9</v>
      </c>
      <c r="AO558">
        <v>38.063350237000002</v>
      </c>
      <c r="AP558">
        <v>-83.152183394999994</v>
      </c>
      <c r="AQ558" t="s">
        <v>72</v>
      </c>
      <c r="AT558" t="s">
        <v>2823</v>
      </c>
      <c r="AU558">
        <v>9.8000000000000004E-2</v>
      </c>
      <c r="AV558" t="s">
        <v>4716</v>
      </c>
    </row>
    <row r="559" spans="1:48" x14ac:dyDescent="0.25">
      <c r="A559">
        <v>9</v>
      </c>
      <c r="B559" s="6">
        <f t="shared" si="9"/>
        <v>32</v>
      </c>
      <c r="C559" t="str">
        <f>VLOOKUP(B559,Sheet1!$A$2:$B$121,2,FALSE)</f>
        <v>Elliott</v>
      </c>
      <c r="D559" s="2" t="s">
        <v>2824</v>
      </c>
      <c r="F559" t="s">
        <v>60</v>
      </c>
      <c r="G559" t="s">
        <v>55</v>
      </c>
      <c r="H559" t="s">
        <v>75</v>
      </c>
      <c r="I559" t="s">
        <v>603</v>
      </c>
      <c r="J559">
        <v>278.78500000000003</v>
      </c>
      <c r="K559">
        <v>12.14</v>
      </c>
      <c r="L559">
        <v>11.15</v>
      </c>
      <c r="M559" s="8" t="s">
        <v>49</v>
      </c>
      <c r="N559" s="8" t="s">
        <v>49</v>
      </c>
      <c r="O559" s="8" t="s">
        <v>49</v>
      </c>
      <c r="P559" s="9">
        <v>3</v>
      </c>
      <c r="Q559" s="7">
        <v>9</v>
      </c>
      <c r="R559">
        <v>2001</v>
      </c>
      <c r="S559">
        <v>26</v>
      </c>
      <c r="T559">
        <v>3.11</v>
      </c>
      <c r="U559">
        <v>21.9</v>
      </c>
      <c r="V559" t="s">
        <v>62</v>
      </c>
      <c r="W559" t="s">
        <v>77</v>
      </c>
      <c r="X559" t="s">
        <v>2825</v>
      </c>
      <c r="Y559" t="s">
        <v>65</v>
      </c>
      <c r="AB559" t="s">
        <v>2826</v>
      </c>
      <c r="AC559" t="s">
        <v>2827</v>
      </c>
      <c r="AD559" t="s">
        <v>2828</v>
      </c>
      <c r="AE559" t="s">
        <v>82</v>
      </c>
      <c r="AF559" t="s">
        <v>46</v>
      </c>
      <c r="AG559" t="s">
        <v>70</v>
      </c>
      <c r="AL559">
        <v>3</v>
      </c>
      <c r="AN559">
        <v>22.97</v>
      </c>
      <c r="AO559">
        <v>38.062929361999998</v>
      </c>
      <c r="AP559">
        <v>-83.099030314000004</v>
      </c>
      <c r="AQ559" t="s">
        <v>72</v>
      </c>
      <c r="AT559" t="s">
        <v>2829</v>
      </c>
      <c r="AU559">
        <v>6.5000000000000002E-2</v>
      </c>
      <c r="AV559" t="s">
        <v>4716</v>
      </c>
    </row>
    <row r="560" spans="1:48" x14ac:dyDescent="0.25">
      <c r="A560">
        <v>9</v>
      </c>
      <c r="B560" s="6">
        <f t="shared" si="9"/>
        <v>32</v>
      </c>
      <c r="C560" t="str">
        <f>VLOOKUP(B560,Sheet1!$A$2:$B$121,2,FALSE)</f>
        <v>Elliott</v>
      </c>
      <c r="D560" s="2" t="s">
        <v>2830</v>
      </c>
      <c r="E560">
        <v>10004</v>
      </c>
      <c r="F560" t="s">
        <v>60</v>
      </c>
      <c r="G560" t="s">
        <v>55</v>
      </c>
      <c r="H560" t="s">
        <v>75</v>
      </c>
      <c r="I560" t="s">
        <v>48</v>
      </c>
      <c r="J560">
        <v>4368</v>
      </c>
      <c r="K560">
        <v>21</v>
      </c>
      <c r="L560">
        <v>20</v>
      </c>
      <c r="M560" s="9">
        <v>5</v>
      </c>
      <c r="N560" s="9">
        <v>3</v>
      </c>
      <c r="O560" s="9">
        <v>7</v>
      </c>
      <c r="P560" s="8" t="s">
        <v>49</v>
      </c>
      <c r="Q560" s="7">
        <v>9</v>
      </c>
      <c r="R560">
        <v>1930</v>
      </c>
      <c r="S560">
        <v>0</v>
      </c>
      <c r="T560">
        <v>2</v>
      </c>
      <c r="U560">
        <v>38</v>
      </c>
      <c r="V560" t="s">
        <v>50</v>
      </c>
      <c r="W560" t="s">
        <v>77</v>
      </c>
      <c r="X560" t="s">
        <v>52</v>
      </c>
      <c r="Y560" t="s">
        <v>53</v>
      </c>
      <c r="AB560" t="s">
        <v>2831</v>
      </c>
      <c r="AC560" t="s">
        <v>2832</v>
      </c>
      <c r="AD560" t="s">
        <v>2833</v>
      </c>
      <c r="AE560" t="s">
        <v>82</v>
      </c>
      <c r="AF560" t="s">
        <v>46</v>
      </c>
      <c r="AG560" t="s">
        <v>70</v>
      </c>
      <c r="AL560">
        <v>3</v>
      </c>
      <c r="AN560">
        <v>208</v>
      </c>
      <c r="AO560">
        <v>38.119019000000002</v>
      </c>
      <c r="AP560">
        <v>-83.105017000000004</v>
      </c>
      <c r="AQ560" t="s">
        <v>72</v>
      </c>
      <c r="AT560" t="s">
        <v>2834</v>
      </c>
      <c r="AU560">
        <v>0.92200000000000004</v>
      </c>
      <c r="AV560" t="s">
        <v>4716</v>
      </c>
    </row>
    <row r="561" spans="1:48" x14ac:dyDescent="0.25">
      <c r="A561">
        <v>9</v>
      </c>
      <c r="B561" s="6">
        <f t="shared" si="9"/>
        <v>32</v>
      </c>
      <c r="C561" t="str">
        <f>VLOOKUP(B561,Sheet1!$A$2:$B$121,2,FALSE)</f>
        <v>Elliott</v>
      </c>
      <c r="D561" s="2" t="s">
        <v>2835</v>
      </c>
      <c r="F561" t="s">
        <v>45</v>
      </c>
      <c r="G561" t="s">
        <v>55</v>
      </c>
      <c r="H561" t="s">
        <v>75</v>
      </c>
      <c r="I561" t="s">
        <v>105</v>
      </c>
      <c r="J561">
        <v>384.32</v>
      </c>
      <c r="K561">
        <v>12.07</v>
      </c>
      <c r="L561">
        <v>11</v>
      </c>
      <c r="M561" s="9">
        <v>6</v>
      </c>
      <c r="N561" s="9">
        <v>6</v>
      </c>
      <c r="O561" s="9">
        <v>7</v>
      </c>
      <c r="P561" s="8" t="s">
        <v>49</v>
      </c>
      <c r="Q561" s="7">
        <v>9</v>
      </c>
      <c r="R561">
        <v>1982</v>
      </c>
      <c r="S561">
        <v>-1</v>
      </c>
      <c r="T561">
        <v>199</v>
      </c>
      <c r="U561">
        <v>33.700000000000003</v>
      </c>
      <c r="V561" t="s">
        <v>62</v>
      </c>
      <c r="W561" t="s">
        <v>77</v>
      </c>
      <c r="X561" t="s">
        <v>521</v>
      </c>
      <c r="Y561" t="s">
        <v>99</v>
      </c>
      <c r="AB561" t="s">
        <v>2836</v>
      </c>
      <c r="AC561" t="s">
        <v>2837</v>
      </c>
      <c r="AD561" t="s">
        <v>2838</v>
      </c>
      <c r="AE561" t="s">
        <v>82</v>
      </c>
      <c r="AF561" t="s">
        <v>46</v>
      </c>
      <c r="AG561" t="s">
        <v>70</v>
      </c>
      <c r="AL561">
        <v>7</v>
      </c>
      <c r="AN561">
        <v>31.83</v>
      </c>
      <c r="AO561">
        <v>38.058031999999997</v>
      </c>
      <c r="AP561">
        <v>-83.045468999999997</v>
      </c>
      <c r="AQ561" t="s">
        <v>58</v>
      </c>
      <c r="AT561" t="s">
        <v>2839</v>
      </c>
      <c r="AU561">
        <v>5.8000000000000003E-2</v>
      </c>
      <c r="AV561" t="s">
        <v>4716</v>
      </c>
    </row>
    <row r="562" spans="1:48" x14ac:dyDescent="0.25">
      <c r="A562">
        <v>9</v>
      </c>
      <c r="B562" s="6">
        <f t="shared" si="9"/>
        <v>32</v>
      </c>
      <c r="C562" t="str">
        <f>VLOOKUP(B562,Sheet1!$A$2:$B$121,2,FALSE)</f>
        <v>Elliott</v>
      </c>
      <c r="D562" s="2" t="s">
        <v>2840</v>
      </c>
      <c r="F562" t="s">
        <v>60</v>
      </c>
      <c r="G562" t="s">
        <v>55</v>
      </c>
      <c r="H562" t="s">
        <v>75</v>
      </c>
      <c r="I562" t="s">
        <v>137</v>
      </c>
      <c r="J562">
        <v>357.65699999999998</v>
      </c>
      <c r="K562">
        <v>12.33</v>
      </c>
      <c r="L562">
        <v>9</v>
      </c>
      <c r="M562" s="9">
        <v>7</v>
      </c>
      <c r="N562" s="9">
        <v>6</v>
      </c>
      <c r="O562" s="9">
        <v>4</v>
      </c>
      <c r="P562" s="8" t="s">
        <v>49</v>
      </c>
      <c r="Q562" s="7">
        <v>9</v>
      </c>
      <c r="R562">
        <v>1970</v>
      </c>
      <c r="S562">
        <v>-1</v>
      </c>
      <c r="T562">
        <v>99.99</v>
      </c>
      <c r="U562">
        <v>22</v>
      </c>
      <c r="V562" t="s">
        <v>62</v>
      </c>
      <c r="W562" t="s">
        <v>77</v>
      </c>
      <c r="X562" t="s">
        <v>521</v>
      </c>
      <c r="Y562" t="s">
        <v>99</v>
      </c>
      <c r="Z562" t="s">
        <v>155</v>
      </c>
      <c r="AA562" t="s">
        <v>2056</v>
      </c>
      <c r="AB562" t="s">
        <v>2841</v>
      </c>
      <c r="AC562" t="s">
        <v>2842</v>
      </c>
      <c r="AD562" t="s">
        <v>2843</v>
      </c>
      <c r="AE562" t="s">
        <v>82</v>
      </c>
      <c r="AF562" t="s">
        <v>46</v>
      </c>
      <c r="AG562" t="s">
        <v>70</v>
      </c>
      <c r="AL562">
        <v>7</v>
      </c>
      <c r="AN562">
        <v>29</v>
      </c>
      <c r="AO562">
        <v>38.048321000000001</v>
      </c>
      <c r="AP562">
        <v>-83.039810000000003</v>
      </c>
      <c r="AQ562" t="s">
        <v>72</v>
      </c>
      <c r="AT562" t="s">
        <v>2844</v>
      </c>
      <c r="AU562">
        <v>0.13600000000000001</v>
      </c>
      <c r="AV562" t="s">
        <v>4716</v>
      </c>
    </row>
    <row r="563" spans="1:48" x14ac:dyDescent="0.25">
      <c r="A563">
        <v>9</v>
      </c>
      <c r="B563" s="6">
        <f t="shared" si="9"/>
        <v>32</v>
      </c>
      <c r="C563" t="str">
        <f>VLOOKUP(B563,Sheet1!$A$2:$B$121,2,FALSE)</f>
        <v>Elliott</v>
      </c>
      <c r="D563" s="2" t="s">
        <v>2845</v>
      </c>
      <c r="F563" t="s">
        <v>60</v>
      </c>
      <c r="G563" t="s">
        <v>55</v>
      </c>
      <c r="H563" t="s">
        <v>75</v>
      </c>
      <c r="I563" t="s">
        <v>128</v>
      </c>
      <c r="K563">
        <v>13.83</v>
      </c>
      <c r="L563">
        <v>11</v>
      </c>
      <c r="M563" s="9">
        <v>5</v>
      </c>
      <c r="N563" s="9">
        <v>5</v>
      </c>
      <c r="O563" s="9">
        <v>2</v>
      </c>
      <c r="P563" s="8" t="s">
        <v>49</v>
      </c>
      <c r="Q563" s="7">
        <v>9</v>
      </c>
      <c r="R563">
        <v>1992</v>
      </c>
      <c r="T563">
        <v>199</v>
      </c>
      <c r="U563">
        <v>23</v>
      </c>
      <c r="V563" t="s">
        <v>62</v>
      </c>
      <c r="W563" t="s">
        <v>77</v>
      </c>
      <c r="X563" t="s">
        <v>52</v>
      </c>
      <c r="Y563" t="s">
        <v>99</v>
      </c>
      <c r="AB563" t="s">
        <v>2846</v>
      </c>
      <c r="AC563" t="s">
        <v>2847</v>
      </c>
      <c r="AE563" t="s">
        <v>82</v>
      </c>
      <c r="AF563" t="s">
        <v>46</v>
      </c>
      <c r="AG563" t="s">
        <v>70</v>
      </c>
      <c r="AN563">
        <v>35</v>
      </c>
      <c r="AO563">
        <v>38.126849999999997</v>
      </c>
      <c r="AP563">
        <v>-82.924300000000002</v>
      </c>
      <c r="AQ563" t="s">
        <v>72</v>
      </c>
      <c r="AT563" t="s">
        <v>2848</v>
      </c>
      <c r="AV563" t="s">
        <v>4716</v>
      </c>
    </row>
    <row r="564" spans="1:48" x14ac:dyDescent="0.25">
      <c r="A564">
        <v>9</v>
      </c>
      <c r="B564" s="6">
        <f t="shared" si="9"/>
        <v>35</v>
      </c>
      <c r="C564" t="str">
        <f>VLOOKUP(B564,Sheet1!$A$2:$B$121,2,FALSE)</f>
        <v>Fleming</v>
      </c>
      <c r="D564" s="2" t="s">
        <v>2849</v>
      </c>
      <c r="E564">
        <v>1091</v>
      </c>
      <c r="F564" t="s">
        <v>60</v>
      </c>
      <c r="G564" t="s">
        <v>55</v>
      </c>
      <c r="H564" t="s">
        <v>47</v>
      </c>
      <c r="I564" t="s">
        <v>48</v>
      </c>
      <c r="J564">
        <v>989.16800000000001</v>
      </c>
      <c r="K564">
        <v>22.5</v>
      </c>
      <c r="L564">
        <v>16.079999999999998</v>
      </c>
      <c r="M564" s="9">
        <v>5</v>
      </c>
      <c r="N564" s="9">
        <v>4</v>
      </c>
      <c r="O564" s="9">
        <v>6</v>
      </c>
      <c r="P564" s="8" t="s">
        <v>49</v>
      </c>
      <c r="Q564" s="7">
        <v>9</v>
      </c>
      <c r="R564">
        <v>1927</v>
      </c>
      <c r="S564">
        <v>1326</v>
      </c>
      <c r="T564">
        <v>6.84</v>
      </c>
      <c r="U564">
        <v>36.4</v>
      </c>
      <c r="V564" t="s">
        <v>76</v>
      </c>
      <c r="W564" t="s">
        <v>63</v>
      </c>
      <c r="X564" t="s">
        <v>64</v>
      </c>
      <c r="Y564" t="s">
        <v>315</v>
      </c>
      <c r="Z564" t="s">
        <v>2850</v>
      </c>
      <c r="AB564" t="s">
        <v>2851</v>
      </c>
      <c r="AC564" t="s">
        <v>2852</v>
      </c>
      <c r="AD564" t="s">
        <v>2853</v>
      </c>
      <c r="AE564" t="s">
        <v>54</v>
      </c>
      <c r="AF564" t="s">
        <v>46</v>
      </c>
      <c r="AG564" t="s">
        <v>70</v>
      </c>
      <c r="AH564">
        <v>22</v>
      </c>
      <c r="AI564">
        <v>23</v>
      </c>
      <c r="AJ564">
        <v>25</v>
      </c>
      <c r="AK564">
        <v>36</v>
      </c>
      <c r="AM564" t="s">
        <v>312</v>
      </c>
      <c r="AN564">
        <v>43.96</v>
      </c>
      <c r="AO564">
        <v>38.374870684000001</v>
      </c>
      <c r="AP564">
        <v>-83.686760090000007</v>
      </c>
      <c r="AQ564" t="s">
        <v>72</v>
      </c>
      <c r="AT564" t="s">
        <v>2854</v>
      </c>
      <c r="AU564">
        <v>11.853</v>
      </c>
      <c r="AV564" t="s">
        <v>4716</v>
      </c>
    </row>
    <row r="565" spans="1:48" x14ac:dyDescent="0.25">
      <c r="A565">
        <v>9</v>
      </c>
      <c r="B565" s="6">
        <f t="shared" si="9"/>
        <v>35</v>
      </c>
      <c r="C565" t="str">
        <f>VLOOKUP(B565,Sheet1!$A$2:$B$121,2,FALSE)</f>
        <v>Fleming</v>
      </c>
      <c r="D565" s="2" t="s">
        <v>2855</v>
      </c>
      <c r="E565">
        <v>10005</v>
      </c>
      <c r="F565" t="s">
        <v>60</v>
      </c>
      <c r="G565" t="s">
        <v>55</v>
      </c>
      <c r="H565" t="s">
        <v>47</v>
      </c>
      <c r="I565" t="s">
        <v>48</v>
      </c>
      <c r="J565">
        <v>945.02200000000005</v>
      </c>
      <c r="K565">
        <v>22.5</v>
      </c>
      <c r="L565">
        <v>17.059999999999999</v>
      </c>
      <c r="M565" s="9">
        <v>5</v>
      </c>
      <c r="N565" s="9">
        <v>4</v>
      </c>
      <c r="O565" s="9">
        <v>5</v>
      </c>
      <c r="P565" s="8" t="s">
        <v>49</v>
      </c>
      <c r="Q565" s="7">
        <v>9</v>
      </c>
      <c r="R565">
        <v>1927</v>
      </c>
      <c r="S565">
        <v>1452</v>
      </c>
      <c r="T565">
        <v>6.84</v>
      </c>
      <c r="U565">
        <v>45.4</v>
      </c>
      <c r="V565" t="s">
        <v>76</v>
      </c>
      <c r="W565" t="s">
        <v>63</v>
      </c>
      <c r="X565" t="s">
        <v>64</v>
      </c>
      <c r="Y565" t="s">
        <v>315</v>
      </c>
      <c r="Z565" t="s">
        <v>316</v>
      </c>
      <c r="AB565" t="s">
        <v>2851</v>
      </c>
      <c r="AC565" t="s">
        <v>2856</v>
      </c>
      <c r="AD565" t="s">
        <v>2857</v>
      </c>
      <c r="AE565" t="s">
        <v>54</v>
      </c>
      <c r="AF565" t="s">
        <v>55</v>
      </c>
      <c r="AG565" t="s">
        <v>56</v>
      </c>
      <c r="AH565">
        <v>29</v>
      </c>
      <c r="AI565">
        <v>30</v>
      </c>
      <c r="AJ565">
        <v>33</v>
      </c>
      <c r="AK565">
        <v>44</v>
      </c>
      <c r="AM565" t="s">
        <v>312</v>
      </c>
      <c r="AN565">
        <v>42</v>
      </c>
      <c r="AO565">
        <v>38.320600427000002</v>
      </c>
      <c r="AP565">
        <v>-83.662469666999996</v>
      </c>
      <c r="AQ565" t="s">
        <v>72</v>
      </c>
      <c r="AT565" t="s">
        <v>2854</v>
      </c>
      <c r="AU565">
        <v>7.5720000000000001</v>
      </c>
      <c r="AV565" t="s">
        <v>4716</v>
      </c>
    </row>
    <row r="566" spans="1:48" x14ac:dyDescent="0.25">
      <c r="A566">
        <v>9</v>
      </c>
      <c r="B566" s="6">
        <f t="shared" si="9"/>
        <v>35</v>
      </c>
      <c r="C566" t="str">
        <f>VLOOKUP(B566,Sheet1!$A$2:$B$121,2,FALSE)</f>
        <v>Fleming</v>
      </c>
      <c r="D566" s="2" t="s">
        <v>2858</v>
      </c>
      <c r="E566">
        <v>10019</v>
      </c>
      <c r="F566" t="s">
        <v>45</v>
      </c>
      <c r="G566" t="s">
        <v>55</v>
      </c>
      <c r="H566" t="s">
        <v>47</v>
      </c>
      <c r="I566" t="s">
        <v>61</v>
      </c>
      <c r="J566">
        <v>917.77099999999996</v>
      </c>
      <c r="K566">
        <v>26.6</v>
      </c>
      <c r="L566">
        <v>18.05</v>
      </c>
      <c r="M566" s="9">
        <v>5</v>
      </c>
      <c r="N566" s="9">
        <v>5</v>
      </c>
      <c r="O566" s="9">
        <v>6</v>
      </c>
      <c r="P566" s="8" t="s">
        <v>49</v>
      </c>
      <c r="Q566" s="7">
        <v>9</v>
      </c>
      <c r="R566">
        <v>1964</v>
      </c>
      <c r="S566">
        <v>352</v>
      </c>
      <c r="T566">
        <v>11.18</v>
      </c>
      <c r="U566">
        <v>60.5</v>
      </c>
      <c r="V566" t="s">
        <v>62</v>
      </c>
      <c r="W566" t="s">
        <v>63</v>
      </c>
      <c r="X566" t="s">
        <v>64</v>
      </c>
      <c r="Y566" t="s">
        <v>93</v>
      </c>
      <c r="Z566" t="s">
        <v>2859</v>
      </c>
      <c r="AB566" t="s">
        <v>2860</v>
      </c>
      <c r="AC566" t="s">
        <v>2861</v>
      </c>
      <c r="AD566" t="s">
        <v>2862</v>
      </c>
      <c r="AE566" t="s">
        <v>54</v>
      </c>
      <c r="AF566" t="s">
        <v>46</v>
      </c>
      <c r="AG566" t="s">
        <v>70</v>
      </c>
      <c r="AH566">
        <v>21</v>
      </c>
      <c r="AI566">
        <v>21</v>
      </c>
      <c r="AJ566">
        <v>26</v>
      </c>
      <c r="AK566">
        <v>42</v>
      </c>
      <c r="AM566" t="s">
        <v>369</v>
      </c>
      <c r="AN566">
        <v>34.5</v>
      </c>
      <c r="AO566">
        <v>38.430886551</v>
      </c>
      <c r="AP566">
        <v>-83.740947611999999</v>
      </c>
      <c r="AQ566" t="s">
        <v>83</v>
      </c>
      <c r="AT566" t="s">
        <v>2863</v>
      </c>
      <c r="AU566">
        <v>8.4000000000000005E-2</v>
      </c>
      <c r="AV566" t="s">
        <v>4716</v>
      </c>
    </row>
    <row r="567" spans="1:48" x14ac:dyDescent="0.25">
      <c r="A567">
        <v>9</v>
      </c>
      <c r="B567" s="6">
        <f t="shared" si="9"/>
        <v>35</v>
      </c>
      <c r="C567" t="str">
        <f>VLOOKUP(B567,Sheet1!$A$2:$B$121,2,FALSE)</f>
        <v>Fleming</v>
      </c>
      <c r="D567" s="2" t="s">
        <v>2864</v>
      </c>
      <c r="E567">
        <v>1084</v>
      </c>
      <c r="F567" t="s">
        <v>60</v>
      </c>
      <c r="G567" t="s">
        <v>55</v>
      </c>
      <c r="H567" t="s">
        <v>47</v>
      </c>
      <c r="I567" t="s">
        <v>48</v>
      </c>
      <c r="J567">
        <v>745.56</v>
      </c>
      <c r="K567">
        <v>22.5</v>
      </c>
      <c r="L567">
        <v>20.010000000000002</v>
      </c>
      <c r="M567" s="9">
        <v>4</v>
      </c>
      <c r="N567" s="9">
        <v>4</v>
      </c>
      <c r="O567" s="9">
        <v>5</v>
      </c>
      <c r="P567" s="8" t="s">
        <v>49</v>
      </c>
      <c r="Q567" s="7">
        <v>9</v>
      </c>
      <c r="R567">
        <v>1929</v>
      </c>
      <c r="S567">
        <v>3035</v>
      </c>
      <c r="T567">
        <v>6.84</v>
      </c>
      <c r="U567">
        <v>46.6</v>
      </c>
      <c r="V567" t="s">
        <v>76</v>
      </c>
      <c r="W567" t="s">
        <v>63</v>
      </c>
      <c r="X567" t="s">
        <v>64</v>
      </c>
      <c r="Y567" t="s">
        <v>315</v>
      </c>
      <c r="Z567" t="s">
        <v>2865</v>
      </c>
      <c r="AB567" t="s">
        <v>2866</v>
      </c>
      <c r="AC567" t="s">
        <v>2867</v>
      </c>
      <c r="AD567" t="s">
        <v>2868</v>
      </c>
      <c r="AE567" t="s">
        <v>54</v>
      </c>
      <c r="AF567" t="s">
        <v>46</v>
      </c>
      <c r="AG567" t="s">
        <v>70</v>
      </c>
      <c r="AJ567">
        <v>31</v>
      </c>
      <c r="AM567" t="s">
        <v>312</v>
      </c>
      <c r="AN567">
        <v>33.14</v>
      </c>
      <c r="AO567">
        <v>38.421354020999999</v>
      </c>
      <c r="AP567">
        <v>-83.804955651</v>
      </c>
      <c r="AQ567" t="s">
        <v>72</v>
      </c>
      <c r="AR567" t="s">
        <v>666</v>
      </c>
      <c r="AT567" t="s">
        <v>2869</v>
      </c>
      <c r="AU567">
        <v>7.78</v>
      </c>
      <c r="AV567" t="s">
        <v>4716</v>
      </c>
    </row>
    <row r="568" spans="1:48" x14ac:dyDescent="0.25">
      <c r="A568">
        <v>9</v>
      </c>
      <c r="B568" s="6">
        <f t="shared" si="9"/>
        <v>35</v>
      </c>
      <c r="C568" t="str">
        <f>VLOOKUP(B568,Sheet1!$A$2:$B$121,2,FALSE)</f>
        <v>Fleming</v>
      </c>
      <c r="D568" s="2" t="s">
        <v>2870</v>
      </c>
      <c r="F568" t="s">
        <v>45</v>
      </c>
      <c r="G568" t="s">
        <v>55</v>
      </c>
      <c r="H568" t="s">
        <v>47</v>
      </c>
      <c r="I568" t="s">
        <v>837</v>
      </c>
      <c r="J568">
        <v>1390.1590000000001</v>
      </c>
      <c r="K568">
        <v>14.76</v>
      </c>
      <c r="L568">
        <v>11.15</v>
      </c>
      <c r="M568" s="9">
        <v>6</v>
      </c>
      <c r="N568" s="9">
        <v>6</v>
      </c>
      <c r="O568" s="9">
        <v>6</v>
      </c>
      <c r="P568" s="8" t="s">
        <v>49</v>
      </c>
      <c r="Q568" s="7">
        <v>9</v>
      </c>
      <c r="R568">
        <v>1880</v>
      </c>
      <c r="S568">
        <v>175</v>
      </c>
      <c r="T568">
        <v>11.18</v>
      </c>
      <c r="U568">
        <v>18.399999999999999</v>
      </c>
      <c r="V568" t="s">
        <v>62</v>
      </c>
      <c r="W568" t="s">
        <v>63</v>
      </c>
      <c r="X568" t="s">
        <v>521</v>
      </c>
      <c r="Y568" t="s">
        <v>53</v>
      </c>
      <c r="Z568" t="s">
        <v>2871</v>
      </c>
      <c r="AA568" t="s">
        <v>537</v>
      </c>
      <c r="AB568" t="s">
        <v>2872</v>
      </c>
      <c r="AC568" t="s">
        <v>2873</v>
      </c>
      <c r="AD568" t="s">
        <v>2874</v>
      </c>
      <c r="AE568" t="s">
        <v>54</v>
      </c>
      <c r="AF568" t="s">
        <v>46</v>
      </c>
      <c r="AG568" t="s">
        <v>70</v>
      </c>
      <c r="AL568">
        <v>3</v>
      </c>
      <c r="AM568" t="s">
        <v>369</v>
      </c>
      <c r="AN568">
        <v>94.16</v>
      </c>
      <c r="AO568">
        <v>38.362331740999998</v>
      </c>
      <c r="AP568">
        <v>-83.615454326000005</v>
      </c>
      <c r="AQ568" t="s">
        <v>72</v>
      </c>
      <c r="AT568" t="s">
        <v>2875</v>
      </c>
      <c r="AU568">
        <v>1.0999999999999999E-2</v>
      </c>
      <c r="AV568" t="s">
        <v>4716</v>
      </c>
    </row>
    <row r="569" spans="1:48" x14ac:dyDescent="0.25">
      <c r="A569">
        <v>9</v>
      </c>
      <c r="B569" s="6">
        <f t="shared" si="9"/>
        <v>35</v>
      </c>
      <c r="C569" t="str">
        <f>VLOOKUP(B569,Sheet1!$A$2:$B$121,2,FALSE)</f>
        <v>Fleming</v>
      </c>
      <c r="D569" s="2" t="s">
        <v>2876</v>
      </c>
      <c r="E569">
        <v>10006</v>
      </c>
      <c r="F569" t="s">
        <v>60</v>
      </c>
      <c r="G569" t="s">
        <v>55</v>
      </c>
      <c r="H569" t="s">
        <v>47</v>
      </c>
      <c r="I569" t="s">
        <v>137</v>
      </c>
      <c r="J569">
        <v>1009.655</v>
      </c>
      <c r="K569">
        <v>21.98</v>
      </c>
      <c r="L569">
        <v>17.059999999999999</v>
      </c>
      <c r="M569" s="9">
        <v>4</v>
      </c>
      <c r="N569" s="9">
        <v>5</v>
      </c>
      <c r="O569" s="9">
        <v>6</v>
      </c>
      <c r="P569" s="8" t="s">
        <v>49</v>
      </c>
      <c r="Q569" s="7">
        <v>9</v>
      </c>
      <c r="R569">
        <v>1975</v>
      </c>
      <c r="S569">
        <v>346</v>
      </c>
      <c r="T569">
        <v>4.97</v>
      </c>
      <c r="U569">
        <v>51.1</v>
      </c>
      <c r="V569" t="s">
        <v>62</v>
      </c>
      <c r="W569" t="s">
        <v>63</v>
      </c>
      <c r="X569" t="s">
        <v>52</v>
      </c>
      <c r="Y569" t="s">
        <v>99</v>
      </c>
      <c r="AB569" t="s">
        <v>2877</v>
      </c>
      <c r="AC569" t="s">
        <v>2119</v>
      </c>
      <c r="AD569" t="s">
        <v>2878</v>
      </c>
      <c r="AE569" t="s">
        <v>54</v>
      </c>
      <c r="AF569" t="s">
        <v>55</v>
      </c>
      <c r="AG569" t="s">
        <v>56</v>
      </c>
      <c r="AM569" t="s">
        <v>369</v>
      </c>
      <c r="AN569">
        <v>45.93</v>
      </c>
      <c r="AO569">
        <v>38.433701257999999</v>
      </c>
      <c r="AP569">
        <v>-83.836948094999997</v>
      </c>
      <c r="AQ569" t="s">
        <v>72</v>
      </c>
      <c r="AT569" t="s">
        <v>2879</v>
      </c>
      <c r="AU569">
        <v>1.0029999999999999</v>
      </c>
      <c r="AV569" t="s">
        <v>4716</v>
      </c>
    </row>
    <row r="570" spans="1:48" x14ac:dyDescent="0.25">
      <c r="A570">
        <v>9</v>
      </c>
      <c r="B570" s="6">
        <f t="shared" si="9"/>
        <v>35</v>
      </c>
      <c r="C570" t="str">
        <f>VLOOKUP(B570,Sheet1!$A$2:$B$121,2,FALSE)</f>
        <v>Fleming</v>
      </c>
      <c r="D570" s="2" t="s">
        <v>2880</v>
      </c>
      <c r="E570">
        <v>10020</v>
      </c>
      <c r="F570" t="s">
        <v>60</v>
      </c>
      <c r="G570" t="s">
        <v>55</v>
      </c>
      <c r="H570" t="s">
        <v>47</v>
      </c>
      <c r="I570" t="s">
        <v>137</v>
      </c>
      <c r="J570">
        <v>792</v>
      </c>
      <c r="K570">
        <v>24</v>
      </c>
      <c r="L570">
        <v>21</v>
      </c>
      <c r="M570" s="9">
        <v>6</v>
      </c>
      <c r="N570" s="9">
        <v>6</v>
      </c>
      <c r="O570" s="9">
        <v>4</v>
      </c>
      <c r="P570" s="8" t="s">
        <v>49</v>
      </c>
      <c r="Q570" s="7">
        <v>9</v>
      </c>
      <c r="R570">
        <v>1974</v>
      </c>
      <c r="S570">
        <v>752</v>
      </c>
      <c r="T570">
        <v>26.72</v>
      </c>
      <c r="U570">
        <v>37.299999999999997</v>
      </c>
      <c r="V570" t="s">
        <v>76</v>
      </c>
      <c r="W570" t="s">
        <v>63</v>
      </c>
      <c r="X570" t="s">
        <v>329</v>
      </c>
      <c r="Y570" t="s">
        <v>330</v>
      </c>
      <c r="Z570" t="s">
        <v>331</v>
      </c>
      <c r="AB570" t="s">
        <v>2851</v>
      </c>
      <c r="AC570" t="s">
        <v>2881</v>
      </c>
      <c r="AD570" t="s">
        <v>2882</v>
      </c>
      <c r="AE570" t="s">
        <v>54</v>
      </c>
      <c r="AF570" t="s">
        <v>46</v>
      </c>
      <c r="AG570" t="s">
        <v>70</v>
      </c>
      <c r="AH570">
        <v>24</v>
      </c>
      <c r="AI570">
        <v>25</v>
      </c>
      <c r="AJ570">
        <v>28</v>
      </c>
      <c r="AK570">
        <v>44</v>
      </c>
      <c r="AM570" t="s">
        <v>312</v>
      </c>
      <c r="AN570">
        <v>33</v>
      </c>
      <c r="AO570">
        <v>38.270109976000001</v>
      </c>
      <c r="AP570">
        <v>-83.655045813000001</v>
      </c>
      <c r="AQ570" t="s">
        <v>72</v>
      </c>
      <c r="AT570" t="s">
        <v>2854</v>
      </c>
      <c r="AU570">
        <v>3.863</v>
      </c>
      <c r="AV570" t="s">
        <v>4716</v>
      </c>
    </row>
    <row r="571" spans="1:48" x14ac:dyDescent="0.25">
      <c r="A571">
        <v>9</v>
      </c>
      <c r="B571" s="6">
        <f t="shared" si="9"/>
        <v>35</v>
      </c>
      <c r="C571" t="str">
        <f>VLOOKUP(B571,Sheet1!$A$2:$B$121,2,FALSE)</f>
        <v>Fleming</v>
      </c>
      <c r="D571" s="2" t="s">
        <v>2883</v>
      </c>
      <c r="E571">
        <v>10021</v>
      </c>
      <c r="F571" t="s">
        <v>60</v>
      </c>
      <c r="G571" t="s">
        <v>55</v>
      </c>
      <c r="H571" t="s">
        <v>47</v>
      </c>
      <c r="I571" t="s">
        <v>143</v>
      </c>
      <c r="J571">
        <v>0</v>
      </c>
      <c r="K571">
        <v>0</v>
      </c>
      <c r="L571">
        <v>16</v>
      </c>
      <c r="M571" s="8" t="s">
        <v>49</v>
      </c>
      <c r="N571" s="8" t="s">
        <v>49</v>
      </c>
      <c r="O571" s="8" t="s">
        <v>49</v>
      </c>
      <c r="P571" s="9">
        <v>4</v>
      </c>
      <c r="Q571" s="7">
        <v>9</v>
      </c>
      <c r="R571">
        <v>1952</v>
      </c>
      <c r="S571">
        <v>180</v>
      </c>
      <c r="T571">
        <v>6.2</v>
      </c>
      <c r="U571">
        <v>40.700000000000003</v>
      </c>
      <c r="V571" t="s">
        <v>62</v>
      </c>
      <c r="W571" t="s">
        <v>63</v>
      </c>
      <c r="X571" t="s">
        <v>52</v>
      </c>
      <c r="Y571" t="s">
        <v>65</v>
      </c>
      <c r="AB571" t="s">
        <v>2884</v>
      </c>
      <c r="AC571" t="s">
        <v>2885</v>
      </c>
      <c r="AD571" t="s">
        <v>2886</v>
      </c>
      <c r="AE571" t="s">
        <v>54</v>
      </c>
      <c r="AF571" t="s">
        <v>46</v>
      </c>
      <c r="AG571" t="s">
        <v>70</v>
      </c>
      <c r="AL571">
        <v>10</v>
      </c>
      <c r="AM571" t="s">
        <v>369</v>
      </c>
      <c r="AN571">
        <v>49.33</v>
      </c>
      <c r="AO571">
        <v>38.411717000000003</v>
      </c>
      <c r="AP571">
        <v>-83.919158999999993</v>
      </c>
      <c r="AQ571" t="s">
        <v>72</v>
      </c>
      <c r="AT571" t="s">
        <v>2887</v>
      </c>
      <c r="AU571">
        <v>1.55</v>
      </c>
      <c r="AV571" t="s">
        <v>4716</v>
      </c>
    </row>
    <row r="572" spans="1:48" x14ac:dyDescent="0.25">
      <c r="A572">
        <v>9</v>
      </c>
      <c r="B572" s="6">
        <f t="shared" si="9"/>
        <v>35</v>
      </c>
      <c r="C572" t="str">
        <f>VLOOKUP(B572,Sheet1!$A$2:$B$121,2,FALSE)</f>
        <v>Fleming</v>
      </c>
      <c r="D572" s="2" t="s">
        <v>2888</v>
      </c>
      <c r="F572" t="s">
        <v>60</v>
      </c>
      <c r="G572" t="s">
        <v>55</v>
      </c>
      <c r="H572" t="s">
        <v>75</v>
      </c>
      <c r="I572" t="s">
        <v>61</v>
      </c>
      <c r="J572">
        <v>475.55</v>
      </c>
      <c r="K572">
        <v>15.42</v>
      </c>
      <c r="L572">
        <v>12.14</v>
      </c>
      <c r="M572" s="9">
        <v>5</v>
      </c>
      <c r="N572" s="9">
        <v>5</v>
      </c>
      <c r="O572" s="9">
        <v>4</v>
      </c>
      <c r="P572" s="8" t="s">
        <v>49</v>
      </c>
      <c r="Q572" s="7">
        <v>9</v>
      </c>
      <c r="R572">
        <v>1969</v>
      </c>
      <c r="S572">
        <v>77</v>
      </c>
      <c r="T572">
        <v>98.8</v>
      </c>
      <c r="U572">
        <v>12.9</v>
      </c>
      <c r="V572" t="s">
        <v>62</v>
      </c>
      <c r="W572" t="s">
        <v>77</v>
      </c>
      <c r="X572" t="s">
        <v>64</v>
      </c>
      <c r="Y572" t="s">
        <v>93</v>
      </c>
      <c r="AB572" t="s">
        <v>2889</v>
      </c>
      <c r="AC572" t="s">
        <v>2119</v>
      </c>
      <c r="AD572" t="s">
        <v>2890</v>
      </c>
      <c r="AE572" t="s">
        <v>82</v>
      </c>
      <c r="AF572" t="s">
        <v>46</v>
      </c>
      <c r="AG572" t="s">
        <v>70</v>
      </c>
      <c r="AL572">
        <v>9</v>
      </c>
      <c r="AN572">
        <v>30.84</v>
      </c>
      <c r="AO572">
        <v>38.443503634000002</v>
      </c>
      <c r="AP572">
        <v>-83.820856152999994</v>
      </c>
      <c r="AQ572" t="s">
        <v>72</v>
      </c>
      <c r="AT572" t="s">
        <v>2891</v>
      </c>
      <c r="AU572">
        <v>6.3E-2</v>
      </c>
      <c r="AV572" t="s">
        <v>4716</v>
      </c>
    </row>
    <row r="573" spans="1:48" x14ac:dyDescent="0.25">
      <c r="A573">
        <v>9</v>
      </c>
      <c r="B573" s="6">
        <f t="shared" si="9"/>
        <v>35</v>
      </c>
      <c r="C573" t="str">
        <f>VLOOKUP(B573,Sheet1!$A$2:$B$121,2,FALSE)</f>
        <v>Fleming</v>
      </c>
      <c r="D573" s="2" t="s">
        <v>2892</v>
      </c>
      <c r="F573" t="s">
        <v>45</v>
      </c>
      <c r="G573" t="s">
        <v>55</v>
      </c>
      <c r="H573" t="s">
        <v>75</v>
      </c>
      <c r="I573" t="s">
        <v>137</v>
      </c>
      <c r="J573">
        <v>1274.6310000000001</v>
      </c>
      <c r="K573">
        <v>15.73</v>
      </c>
      <c r="L573">
        <v>13.12</v>
      </c>
      <c r="M573" s="9">
        <v>7</v>
      </c>
      <c r="N573" s="9">
        <v>5</v>
      </c>
      <c r="O573" s="9">
        <v>6</v>
      </c>
      <c r="P573" s="8" t="s">
        <v>49</v>
      </c>
      <c r="Q573" s="7">
        <v>9</v>
      </c>
      <c r="R573">
        <v>1979</v>
      </c>
      <c r="S573">
        <v>62</v>
      </c>
      <c r="T573">
        <v>9.94</v>
      </c>
      <c r="U573">
        <v>45.6</v>
      </c>
      <c r="V573" t="s">
        <v>62</v>
      </c>
      <c r="W573" t="s">
        <v>77</v>
      </c>
      <c r="X573" t="s">
        <v>52</v>
      </c>
      <c r="Y573" t="s">
        <v>99</v>
      </c>
      <c r="AB573" t="s">
        <v>2893</v>
      </c>
      <c r="AC573" t="s">
        <v>2894</v>
      </c>
      <c r="AD573" t="s">
        <v>2895</v>
      </c>
      <c r="AE573" t="s">
        <v>82</v>
      </c>
      <c r="AF573" t="s">
        <v>46</v>
      </c>
      <c r="AG573" t="s">
        <v>70</v>
      </c>
      <c r="AL573">
        <v>15</v>
      </c>
      <c r="AN573">
        <v>81.040000000000006</v>
      </c>
      <c r="AO573">
        <v>38.369081074</v>
      </c>
      <c r="AP573">
        <v>-83.787733005000007</v>
      </c>
      <c r="AQ573" t="s">
        <v>83</v>
      </c>
      <c r="AT573" t="s">
        <v>2896</v>
      </c>
      <c r="AU573">
        <v>0.79100000000000004</v>
      </c>
      <c r="AV573" t="s">
        <v>4716</v>
      </c>
    </row>
    <row r="574" spans="1:48" x14ac:dyDescent="0.25">
      <c r="A574">
        <v>9</v>
      </c>
      <c r="B574" s="6">
        <f t="shared" si="9"/>
        <v>35</v>
      </c>
      <c r="C574" t="str">
        <f>VLOOKUP(B574,Sheet1!$A$2:$B$121,2,FALSE)</f>
        <v>Fleming</v>
      </c>
      <c r="D574" s="2" t="s">
        <v>2897</v>
      </c>
      <c r="F574" t="s">
        <v>60</v>
      </c>
      <c r="G574" t="s">
        <v>55</v>
      </c>
      <c r="H574" t="s">
        <v>75</v>
      </c>
      <c r="I574" t="s">
        <v>128</v>
      </c>
      <c r="J574">
        <v>416.67099999999999</v>
      </c>
      <c r="K574">
        <v>16.079999999999998</v>
      </c>
      <c r="L574">
        <v>14.11</v>
      </c>
      <c r="M574" s="9">
        <v>7</v>
      </c>
      <c r="N574" s="9">
        <v>7</v>
      </c>
      <c r="O574" s="9">
        <v>4</v>
      </c>
      <c r="P574" s="8" t="s">
        <v>49</v>
      </c>
      <c r="Q574" s="7">
        <v>9</v>
      </c>
      <c r="R574">
        <v>1995</v>
      </c>
      <c r="T574">
        <v>11.18</v>
      </c>
      <c r="U574">
        <v>24</v>
      </c>
      <c r="V574" t="s">
        <v>76</v>
      </c>
      <c r="W574" t="s">
        <v>77</v>
      </c>
      <c r="X574" t="s">
        <v>329</v>
      </c>
      <c r="Y574" t="s">
        <v>330</v>
      </c>
      <c r="Z574" t="s">
        <v>2898</v>
      </c>
      <c r="AB574" t="s">
        <v>2899</v>
      </c>
      <c r="AC574" t="s">
        <v>2900</v>
      </c>
      <c r="AD574" t="s">
        <v>2901</v>
      </c>
      <c r="AE574" t="s">
        <v>82</v>
      </c>
      <c r="AF574" t="s">
        <v>46</v>
      </c>
      <c r="AG574" t="s">
        <v>70</v>
      </c>
      <c r="AL574">
        <v>9</v>
      </c>
      <c r="AN574">
        <v>25.92</v>
      </c>
      <c r="AO574">
        <v>38.385851353</v>
      </c>
      <c r="AP574">
        <v>-83.500950891000002</v>
      </c>
      <c r="AQ574" t="s">
        <v>72</v>
      </c>
      <c r="AT574" t="s">
        <v>2902</v>
      </c>
      <c r="AU574">
        <v>1.496</v>
      </c>
      <c r="AV574" t="s">
        <v>4716</v>
      </c>
    </row>
    <row r="575" spans="1:48" x14ac:dyDescent="0.25">
      <c r="A575">
        <v>9</v>
      </c>
      <c r="B575" s="6">
        <f t="shared" si="9"/>
        <v>35</v>
      </c>
      <c r="C575" t="str">
        <f>VLOOKUP(B575,Sheet1!$A$2:$B$121,2,FALSE)</f>
        <v>Fleming</v>
      </c>
      <c r="D575" s="2" t="s">
        <v>2903</v>
      </c>
      <c r="E575">
        <v>1092</v>
      </c>
      <c r="F575" t="s">
        <v>45</v>
      </c>
      <c r="G575" t="s">
        <v>55</v>
      </c>
      <c r="H575" t="s">
        <v>75</v>
      </c>
      <c r="I575" t="s">
        <v>105</v>
      </c>
      <c r="J575">
        <v>1209.002</v>
      </c>
      <c r="K575">
        <v>17.059999999999999</v>
      </c>
      <c r="L575">
        <v>15.09</v>
      </c>
      <c r="M575" s="9">
        <v>6</v>
      </c>
      <c r="N575" s="9">
        <v>5</v>
      </c>
      <c r="O575" s="9">
        <v>5</v>
      </c>
      <c r="P575" s="8" t="s">
        <v>49</v>
      </c>
      <c r="Q575" s="7">
        <v>9</v>
      </c>
      <c r="R575">
        <v>1985</v>
      </c>
      <c r="T575">
        <v>98.8</v>
      </c>
      <c r="U575">
        <v>27.3</v>
      </c>
      <c r="V575" t="s">
        <v>62</v>
      </c>
      <c r="W575" t="s">
        <v>77</v>
      </c>
      <c r="X575" t="s">
        <v>52</v>
      </c>
      <c r="Y575" t="s">
        <v>99</v>
      </c>
      <c r="AB575" t="s">
        <v>2904</v>
      </c>
      <c r="AC575" t="s">
        <v>2894</v>
      </c>
      <c r="AD575" t="s">
        <v>2905</v>
      </c>
      <c r="AE575" t="s">
        <v>82</v>
      </c>
      <c r="AF575" t="s">
        <v>46</v>
      </c>
      <c r="AG575" t="s">
        <v>70</v>
      </c>
      <c r="AL575">
        <v>5</v>
      </c>
      <c r="AN575">
        <v>70.87</v>
      </c>
      <c r="AO575">
        <v>38.393103992</v>
      </c>
      <c r="AP575">
        <v>-83.858325686000001</v>
      </c>
      <c r="AQ575" t="s">
        <v>58</v>
      </c>
      <c r="AR575" t="s">
        <v>666</v>
      </c>
      <c r="AT575" t="s">
        <v>2906</v>
      </c>
      <c r="AU575">
        <v>2.0550000000000002</v>
      </c>
      <c r="AV575" t="s">
        <v>4716</v>
      </c>
    </row>
    <row r="576" spans="1:48" x14ac:dyDescent="0.25">
      <c r="A576">
        <v>9</v>
      </c>
      <c r="B576" s="6">
        <f t="shared" si="9"/>
        <v>35</v>
      </c>
      <c r="C576" t="str">
        <f>VLOOKUP(B576,Sheet1!$A$2:$B$121,2,FALSE)</f>
        <v>Fleming</v>
      </c>
      <c r="D576" s="2" t="s">
        <v>2907</v>
      </c>
      <c r="F576" t="s">
        <v>45</v>
      </c>
      <c r="G576" t="s">
        <v>55</v>
      </c>
      <c r="H576" t="s">
        <v>75</v>
      </c>
      <c r="I576" t="s">
        <v>128</v>
      </c>
      <c r="J576">
        <v>396.072</v>
      </c>
      <c r="K576">
        <v>14.67</v>
      </c>
      <c r="L576">
        <v>12</v>
      </c>
      <c r="M576" s="9">
        <v>6</v>
      </c>
      <c r="N576" s="9">
        <v>6</v>
      </c>
      <c r="O576" s="9">
        <v>7</v>
      </c>
      <c r="P576" s="8" t="s">
        <v>49</v>
      </c>
      <c r="Q576" s="7">
        <v>9</v>
      </c>
      <c r="R576">
        <v>1990</v>
      </c>
      <c r="T576">
        <v>123.65</v>
      </c>
      <c r="U576">
        <v>40.299999999999997</v>
      </c>
      <c r="V576" t="s">
        <v>62</v>
      </c>
      <c r="W576" t="s">
        <v>77</v>
      </c>
      <c r="X576" t="s">
        <v>52</v>
      </c>
      <c r="Y576" t="s">
        <v>99</v>
      </c>
      <c r="AB576" t="s">
        <v>2908</v>
      </c>
      <c r="AC576" t="s">
        <v>2909</v>
      </c>
      <c r="AE576" t="s">
        <v>82</v>
      </c>
      <c r="AF576" t="s">
        <v>46</v>
      </c>
      <c r="AG576" t="s">
        <v>70</v>
      </c>
      <c r="AL576">
        <v>10</v>
      </c>
      <c r="AN576">
        <v>27</v>
      </c>
      <c r="AO576">
        <v>38.383300781000003</v>
      </c>
      <c r="AP576">
        <v>-83.472503661999994</v>
      </c>
      <c r="AQ576" t="s">
        <v>58</v>
      </c>
      <c r="AT576" t="s">
        <v>2910</v>
      </c>
      <c r="AU576">
        <v>0.47399999999999998</v>
      </c>
      <c r="AV576" t="s">
        <v>4716</v>
      </c>
    </row>
    <row r="577" spans="1:48" x14ac:dyDescent="0.25">
      <c r="A577">
        <v>9</v>
      </c>
      <c r="B577" s="6">
        <f t="shared" si="9"/>
        <v>35</v>
      </c>
      <c r="C577" t="str">
        <f>VLOOKUP(B577,Sheet1!$A$2:$B$121,2,FALSE)</f>
        <v>Fleming</v>
      </c>
      <c r="D577" s="2" t="s">
        <v>2911</v>
      </c>
      <c r="F577" t="s">
        <v>45</v>
      </c>
      <c r="G577" t="s">
        <v>55</v>
      </c>
      <c r="H577" t="s">
        <v>75</v>
      </c>
      <c r="I577" t="s">
        <v>1194</v>
      </c>
      <c r="J577">
        <v>401.7</v>
      </c>
      <c r="K577">
        <v>13</v>
      </c>
      <c r="L577">
        <v>9</v>
      </c>
      <c r="M577" s="9">
        <v>6</v>
      </c>
      <c r="N577" s="9">
        <v>5</v>
      </c>
      <c r="O577" s="9">
        <v>6</v>
      </c>
      <c r="P577" s="8" t="s">
        <v>49</v>
      </c>
      <c r="Q577" s="7">
        <v>9</v>
      </c>
      <c r="R577">
        <v>2013</v>
      </c>
      <c r="S577">
        <v>-1</v>
      </c>
      <c r="T577">
        <v>199</v>
      </c>
      <c r="U577">
        <v>25.2</v>
      </c>
      <c r="V577" t="s">
        <v>62</v>
      </c>
      <c r="W577" t="s">
        <v>77</v>
      </c>
      <c r="X577" t="s">
        <v>52</v>
      </c>
      <c r="Y577" t="s">
        <v>828</v>
      </c>
      <c r="AB577" t="s">
        <v>2912</v>
      </c>
      <c r="AC577" t="s">
        <v>2913</v>
      </c>
      <c r="AD577" t="s">
        <v>2914</v>
      </c>
      <c r="AE577" t="s">
        <v>82</v>
      </c>
      <c r="AF577" t="s">
        <v>46</v>
      </c>
      <c r="AG577" t="s">
        <v>70</v>
      </c>
      <c r="AL577">
        <v>9</v>
      </c>
      <c r="AN577">
        <v>30.9</v>
      </c>
      <c r="AO577">
        <v>38.36354</v>
      </c>
      <c r="AP577">
        <v>-83.517118999999994</v>
      </c>
      <c r="AQ577" t="s">
        <v>58</v>
      </c>
      <c r="AT577" t="s">
        <v>2915</v>
      </c>
      <c r="AU577">
        <v>0.41</v>
      </c>
      <c r="AV577" t="s">
        <v>4716</v>
      </c>
    </row>
    <row r="578" spans="1:48" x14ac:dyDescent="0.25">
      <c r="A578">
        <v>9</v>
      </c>
      <c r="B578" s="6">
        <f t="shared" si="9"/>
        <v>35</v>
      </c>
      <c r="C578" t="str">
        <f>VLOOKUP(B578,Sheet1!$A$2:$B$121,2,FALSE)</f>
        <v>Fleming</v>
      </c>
      <c r="D578" s="2" t="s">
        <v>2916</v>
      </c>
      <c r="F578" t="s">
        <v>45</v>
      </c>
      <c r="G578" t="s">
        <v>55</v>
      </c>
      <c r="H578" t="s">
        <v>75</v>
      </c>
      <c r="I578" t="s">
        <v>1194</v>
      </c>
      <c r="J578">
        <v>310.22300000000001</v>
      </c>
      <c r="K578">
        <v>12.58</v>
      </c>
      <c r="L578">
        <v>9</v>
      </c>
      <c r="M578" s="9">
        <v>6</v>
      </c>
      <c r="N578" s="9">
        <v>5</v>
      </c>
      <c r="O578" s="9">
        <v>6</v>
      </c>
      <c r="P578" s="8" t="s">
        <v>49</v>
      </c>
      <c r="Q578" s="7">
        <v>9</v>
      </c>
      <c r="R578">
        <v>2013</v>
      </c>
      <c r="S578">
        <v>-1</v>
      </c>
      <c r="T578">
        <v>199</v>
      </c>
      <c r="U578">
        <v>26.3</v>
      </c>
      <c r="V578" t="s">
        <v>62</v>
      </c>
      <c r="W578" t="s">
        <v>77</v>
      </c>
      <c r="X578" t="s">
        <v>52</v>
      </c>
      <c r="Y578" t="s">
        <v>828</v>
      </c>
      <c r="AB578" t="s">
        <v>2912</v>
      </c>
      <c r="AC578" t="s">
        <v>2913</v>
      </c>
      <c r="AD578" t="s">
        <v>2917</v>
      </c>
      <c r="AE578" t="s">
        <v>82</v>
      </c>
      <c r="AF578" t="s">
        <v>46</v>
      </c>
      <c r="AG578" t="s">
        <v>70</v>
      </c>
      <c r="AL578">
        <v>9</v>
      </c>
      <c r="AN578">
        <v>24.66</v>
      </c>
      <c r="AO578">
        <v>38.365478000000003</v>
      </c>
      <c r="AP578">
        <v>-83.518769000000006</v>
      </c>
      <c r="AQ578" t="s">
        <v>58</v>
      </c>
      <c r="AT578" t="s">
        <v>2915</v>
      </c>
      <c r="AU578">
        <v>0.58599999999999997</v>
      </c>
      <c r="AV578" t="s">
        <v>4716</v>
      </c>
    </row>
    <row r="579" spans="1:48" x14ac:dyDescent="0.25">
      <c r="A579">
        <v>9</v>
      </c>
      <c r="B579" s="6">
        <f t="shared" si="9"/>
        <v>35</v>
      </c>
      <c r="C579" t="str">
        <f>VLOOKUP(B579,Sheet1!$A$2:$B$121,2,FALSE)</f>
        <v>Fleming</v>
      </c>
      <c r="D579" s="2" t="s">
        <v>2918</v>
      </c>
      <c r="F579" t="s">
        <v>45</v>
      </c>
      <c r="G579" t="s">
        <v>55</v>
      </c>
      <c r="H579" t="s">
        <v>75</v>
      </c>
      <c r="I579" t="s">
        <v>1194</v>
      </c>
      <c r="J579">
        <v>448.42500000000001</v>
      </c>
      <c r="K579">
        <v>11.96</v>
      </c>
      <c r="L579">
        <v>10</v>
      </c>
      <c r="M579" s="9">
        <v>7</v>
      </c>
      <c r="N579" s="9">
        <v>6</v>
      </c>
      <c r="O579" s="9">
        <v>6</v>
      </c>
      <c r="P579" s="8" t="s">
        <v>49</v>
      </c>
      <c r="Q579" s="7">
        <v>9</v>
      </c>
      <c r="R579">
        <v>2013</v>
      </c>
      <c r="S579">
        <v>-1</v>
      </c>
      <c r="T579">
        <v>199</v>
      </c>
      <c r="U579">
        <v>45.4</v>
      </c>
      <c r="V579" t="s">
        <v>62</v>
      </c>
      <c r="W579" t="s">
        <v>77</v>
      </c>
      <c r="X579" t="s">
        <v>52</v>
      </c>
      <c r="Y579" t="s">
        <v>99</v>
      </c>
      <c r="AB579" t="s">
        <v>2919</v>
      </c>
      <c r="AC579" t="s">
        <v>2920</v>
      </c>
      <c r="AD579" t="s">
        <v>2921</v>
      </c>
      <c r="AE579" t="s">
        <v>82</v>
      </c>
      <c r="AF579" t="s">
        <v>46</v>
      </c>
      <c r="AG579" t="s">
        <v>70</v>
      </c>
      <c r="AL579">
        <v>16</v>
      </c>
      <c r="AN579">
        <v>37.5</v>
      </c>
      <c r="AO579">
        <v>38.454934999999999</v>
      </c>
      <c r="AP579">
        <v>-83.579104999999998</v>
      </c>
      <c r="AQ579" t="s">
        <v>58</v>
      </c>
      <c r="AT579" t="s">
        <v>2922</v>
      </c>
      <c r="AU579">
        <v>0.24199999999999999</v>
      </c>
      <c r="AV579" t="s">
        <v>4716</v>
      </c>
    </row>
    <row r="580" spans="1:48" x14ac:dyDescent="0.25">
      <c r="A580">
        <v>9</v>
      </c>
      <c r="B580" s="6">
        <f t="shared" si="9"/>
        <v>45</v>
      </c>
      <c r="C580" t="str">
        <f>VLOOKUP(B580,Sheet1!$A$2:$B$121,2,FALSE)</f>
        <v>Greenup</v>
      </c>
      <c r="D580" s="2" t="s">
        <v>2923</v>
      </c>
      <c r="E580">
        <v>10022</v>
      </c>
      <c r="F580" t="s">
        <v>60</v>
      </c>
      <c r="G580" t="s">
        <v>55</v>
      </c>
      <c r="H580" t="s">
        <v>47</v>
      </c>
      <c r="I580" t="s">
        <v>48</v>
      </c>
      <c r="J580">
        <v>900.25599999999997</v>
      </c>
      <c r="K580">
        <v>28</v>
      </c>
      <c r="L580">
        <v>25.92</v>
      </c>
      <c r="M580" s="8" t="s">
        <v>49</v>
      </c>
      <c r="N580" s="8" t="s">
        <v>49</v>
      </c>
      <c r="O580" s="8" t="s">
        <v>49</v>
      </c>
      <c r="P580" s="9">
        <v>4</v>
      </c>
      <c r="Q580" s="7">
        <v>9</v>
      </c>
      <c r="R580">
        <v>1940</v>
      </c>
      <c r="S580">
        <v>1194</v>
      </c>
      <c r="T580">
        <v>18.02</v>
      </c>
      <c r="U580">
        <v>15</v>
      </c>
      <c r="V580" t="s">
        <v>76</v>
      </c>
      <c r="W580" t="s">
        <v>63</v>
      </c>
      <c r="X580" t="s">
        <v>64</v>
      </c>
      <c r="Y580" t="s">
        <v>65</v>
      </c>
      <c r="AB580" t="s">
        <v>2755</v>
      </c>
      <c r="AC580" t="s">
        <v>1121</v>
      </c>
      <c r="AD580" t="s">
        <v>2924</v>
      </c>
      <c r="AE580" t="s">
        <v>54</v>
      </c>
      <c r="AF580" t="s">
        <v>46</v>
      </c>
      <c r="AG580" t="s">
        <v>70</v>
      </c>
      <c r="AL580">
        <v>10</v>
      </c>
      <c r="AM580" t="s">
        <v>312</v>
      </c>
      <c r="AN580">
        <v>32.15</v>
      </c>
      <c r="AO580">
        <v>38.413827501999997</v>
      </c>
      <c r="AP580">
        <v>-82.905059041000001</v>
      </c>
      <c r="AQ580" t="s">
        <v>72</v>
      </c>
      <c r="AT580" t="s">
        <v>2925</v>
      </c>
      <c r="AU580">
        <v>1.149</v>
      </c>
      <c r="AV580" t="s">
        <v>4716</v>
      </c>
    </row>
    <row r="581" spans="1:48" x14ac:dyDescent="0.25">
      <c r="A581">
        <v>9</v>
      </c>
      <c r="B581" s="6">
        <f t="shared" si="9"/>
        <v>45</v>
      </c>
      <c r="C581" t="str">
        <f>VLOOKUP(B581,Sheet1!$A$2:$B$121,2,FALSE)</f>
        <v>Greenup</v>
      </c>
      <c r="D581" s="2" t="s">
        <v>2926</v>
      </c>
      <c r="E581">
        <v>10007</v>
      </c>
      <c r="F581" t="s">
        <v>60</v>
      </c>
      <c r="G581" t="s">
        <v>55</v>
      </c>
      <c r="H581" t="s">
        <v>47</v>
      </c>
      <c r="I581" t="s">
        <v>143</v>
      </c>
      <c r="J581">
        <v>0</v>
      </c>
      <c r="K581">
        <v>0</v>
      </c>
      <c r="L581">
        <v>18.04</v>
      </c>
      <c r="M581" s="8" t="s">
        <v>49</v>
      </c>
      <c r="N581" s="8" t="s">
        <v>49</v>
      </c>
      <c r="O581" s="8" t="s">
        <v>49</v>
      </c>
      <c r="P581" s="9">
        <v>4</v>
      </c>
      <c r="Q581" s="7">
        <v>9</v>
      </c>
      <c r="R581">
        <v>1951</v>
      </c>
      <c r="S581">
        <v>802</v>
      </c>
      <c r="T581">
        <v>9.94</v>
      </c>
      <c r="U581">
        <v>39</v>
      </c>
      <c r="V581" t="s">
        <v>62</v>
      </c>
      <c r="W581" t="s">
        <v>63</v>
      </c>
      <c r="X581" t="s">
        <v>52</v>
      </c>
      <c r="Y581" t="s">
        <v>65</v>
      </c>
      <c r="AB581" t="s">
        <v>2927</v>
      </c>
      <c r="AC581" t="s">
        <v>2928</v>
      </c>
      <c r="AD581" t="s">
        <v>2929</v>
      </c>
      <c r="AE581" t="s">
        <v>54</v>
      </c>
      <c r="AF581" t="s">
        <v>46</v>
      </c>
      <c r="AG581" t="s">
        <v>70</v>
      </c>
      <c r="AL581">
        <v>10</v>
      </c>
      <c r="AM581" t="s">
        <v>71</v>
      </c>
      <c r="AN581">
        <v>38.06</v>
      </c>
      <c r="AO581">
        <v>38.496147880999999</v>
      </c>
      <c r="AP581">
        <v>-82.769700870999998</v>
      </c>
      <c r="AQ581" t="s">
        <v>72</v>
      </c>
      <c r="AT581" t="s">
        <v>2930</v>
      </c>
      <c r="AU581">
        <v>5.3319999999999999</v>
      </c>
      <c r="AV581" t="s">
        <v>4716</v>
      </c>
    </row>
    <row r="582" spans="1:48" x14ac:dyDescent="0.25">
      <c r="A582">
        <v>9</v>
      </c>
      <c r="B582" s="6">
        <f t="shared" si="9"/>
        <v>45</v>
      </c>
      <c r="C582" t="str">
        <f>VLOOKUP(B582,Sheet1!$A$2:$B$121,2,FALSE)</f>
        <v>Greenup</v>
      </c>
      <c r="D582" s="2" t="s">
        <v>2931</v>
      </c>
      <c r="F582" t="s">
        <v>712</v>
      </c>
      <c r="G582" t="s">
        <v>55</v>
      </c>
      <c r="H582" t="s">
        <v>47</v>
      </c>
      <c r="I582" t="s">
        <v>603</v>
      </c>
      <c r="J582">
        <v>3184.5030000000002</v>
      </c>
      <c r="K582">
        <v>20.010000000000002</v>
      </c>
      <c r="L582">
        <v>14.11</v>
      </c>
      <c r="M582" s="9">
        <v>7</v>
      </c>
      <c r="N582" s="9">
        <v>7</v>
      </c>
      <c r="O582" s="9">
        <v>7</v>
      </c>
      <c r="P582" s="8" t="s">
        <v>49</v>
      </c>
      <c r="Q582" s="7">
        <v>9</v>
      </c>
      <c r="R582">
        <v>2003</v>
      </c>
      <c r="S582">
        <v>60</v>
      </c>
      <c r="T582">
        <v>3.73</v>
      </c>
      <c r="U582">
        <v>30.1</v>
      </c>
      <c r="V582" t="s">
        <v>62</v>
      </c>
      <c r="W582" t="s">
        <v>63</v>
      </c>
      <c r="X582" t="s">
        <v>521</v>
      </c>
      <c r="Y582" t="s">
        <v>53</v>
      </c>
      <c r="Z582" t="s">
        <v>2932</v>
      </c>
      <c r="AB582" t="s">
        <v>2933</v>
      </c>
      <c r="AC582" t="s">
        <v>2934</v>
      </c>
      <c r="AD582" t="s">
        <v>2935</v>
      </c>
      <c r="AE582" t="s">
        <v>54</v>
      </c>
      <c r="AF582" t="s">
        <v>46</v>
      </c>
      <c r="AG582" t="s">
        <v>70</v>
      </c>
      <c r="AL582">
        <v>3</v>
      </c>
      <c r="AM582" t="s">
        <v>369</v>
      </c>
      <c r="AN582">
        <v>159.12</v>
      </c>
      <c r="AO582">
        <v>38.630676510999997</v>
      </c>
      <c r="AP582">
        <v>-82.926894508999993</v>
      </c>
      <c r="AQ582" t="s">
        <v>58</v>
      </c>
      <c r="AT582" t="s">
        <v>2936</v>
      </c>
      <c r="AU582">
        <v>1.2999999999999999E-2</v>
      </c>
      <c r="AV582" t="s">
        <v>4716</v>
      </c>
    </row>
    <row r="583" spans="1:48" x14ac:dyDescent="0.25">
      <c r="A583">
        <v>9</v>
      </c>
      <c r="B583" s="6">
        <f t="shared" si="9"/>
        <v>45</v>
      </c>
      <c r="C583" t="str">
        <f>VLOOKUP(B583,Sheet1!$A$2:$B$121,2,FALSE)</f>
        <v>Greenup</v>
      </c>
      <c r="D583" s="2" t="s">
        <v>2937</v>
      </c>
      <c r="E583">
        <v>10008</v>
      </c>
      <c r="F583" t="s">
        <v>60</v>
      </c>
      <c r="G583" t="s">
        <v>55</v>
      </c>
      <c r="H583" t="s">
        <v>75</v>
      </c>
      <c r="I583" t="s">
        <v>128</v>
      </c>
      <c r="J583">
        <v>494.279</v>
      </c>
      <c r="K583">
        <v>18.37</v>
      </c>
      <c r="L583">
        <v>15.09</v>
      </c>
      <c r="M583" s="9">
        <v>7</v>
      </c>
      <c r="N583" s="9">
        <v>4</v>
      </c>
      <c r="O583" s="9">
        <v>6</v>
      </c>
      <c r="P583" s="8" t="s">
        <v>49</v>
      </c>
      <c r="Q583" s="7">
        <v>9</v>
      </c>
      <c r="R583">
        <v>1996</v>
      </c>
      <c r="S583">
        <v>168</v>
      </c>
      <c r="T583">
        <v>41.63</v>
      </c>
      <c r="U583">
        <v>34.9</v>
      </c>
      <c r="V583" t="s">
        <v>76</v>
      </c>
      <c r="W583" t="s">
        <v>77</v>
      </c>
      <c r="X583" t="s">
        <v>52</v>
      </c>
      <c r="Y583" t="s">
        <v>99</v>
      </c>
      <c r="AB583" t="s">
        <v>2938</v>
      </c>
      <c r="AC583" t="s">
        <v>2939</v>
      </c>
      <c r="AD583" t="s">
        <v>2940</v>
      </c>
      <c r="AE583" t="s">
        <v>82</v>
      </c>
      <c r="AF583" t="s">
        <v>46</v>
      </c>
      <c r="AG583" t="s">
        <v>70</v>
      </c>
      <c r="AL583">
        <v>17</v>
      </c>
      <c r="AN583">
        <v>26.9</v>
      </c>
      <c r="AO583">
        <v>38.598305570999997</v>
      </c>
      <c r="AP583">
        <v>-82.898879062999995</v>
      </c>
      <c r="AQ583" t="s">
        <v>72</v>
      </c>
      <c r="AT583" t="s">
        <v>2941</v>
      </c>
      <c r="AU583">
        <v>2.2240000000000002</v>
      </c>
      <c r="AV583" t="s">
        <v>4716</v>
      </c>
    </row>
    <row r="584" spans="1:48" x14ac:dyDescent="0.25">
      <c r="A584">
        <v>9</v>
      </c>
      <c r="B584" s="6">
        <f t="shared" si="9"/>
        <v>45</v>
      </c>
      <c r="C584" t="str">
        <f>VLOOKUP(B584,Sheet1!$A$2:$B$121,2,FALSE)</f>
        <v>Greenup</v>
      </c>
      <c r="D584" s="2" t="s">
        <v>2942</v>
      </c>
      <c r="E584">
        <v>1094</v>
      </c>
      <c r="F584" t="s">
        <v>60</v>
      </c>
      <c r="G584" t="s">
        <v>55</v>
      </c>
      <c r="H584" t="s">
        <v>75</v>
      </c>
      <c r="I584" t="s">
        <v>137</v>
      </c>
      <c r="J584">
        <v>801.05</v>
      </c>
      <c r="K584">
        <v>20.010000000000002</v>
      </c>
      <c r="L584">
        <v>18.04</v>
      </c>
      <c r="M584" s="9">
        <v>6</v>
      </c>
      <c r="N584" s="9">
        <v>4</v>
      </c>
      <c r="O584" s="9">
        <v>6</v>
      </c>
      <c r="P584" s="8" t="s">
        <v>49</v>
      </c>
      <c r="Q584" s="7">
        <v>9</v>
      </c>
      <c r="R584">
        <v>1975</v>
      </c>
      <c r="S584">
        <v>279</v>
      </c>
      <c r="T584">
        <v>1.24</v>
      </c>
      <c r="U584">
        <v>21.7</v>
      </c>
      <c r="V584" t="s">
        <v>62</v>
      </c>
      <c r="W584" t="s">
        <v>565</v>
      </c>
      <c r="X584" t="s">
        <v>52</v>
      </c>
      <c r="Y584" t="s">
        <v>99</v>
      </c>
      <c r="AB584" t="s">
        <v>2943</v>
      </c>
      <c r="AC584" t="s">
        <v>2944</v>
      </c>
      <c r="AD584" t="s">
        <v>2945</v>
      </c>
      <c r="AE584" t="s">
        <v>82</v>
      </c>
      <c r="AF584" t="s">
        <v>46</v>
      </c>
      <c r="AG584" t="s">
        <v>70</v>
      </c>
      <c r="AL584">
        <v>3</v>
      </c>
      <c r="AN584">
        <v>40.03</v>
      </c>
      <c r="AO584">
        <v>38.535316000000002</v>
      </c>
      <c r="AP584">
        <v>-82.733581999999998</v>
      </c>
      <c r="AQ584" t="s">
        <v>72</v>
      </c>
      <c r="AT584" t="s">
        <v>2946</v>
      </c>
      <c r="AU584">
        <v>5.8000000000000003E-2</v>
      </c>
      <c r="AV584" t="s">
        <v>4716</v>
      </c>
    </row>
    <row r="585" spans="1:48" x14ac:dyDescent="0.25">
      <c r="A585">
        <v>9</v>
      </c>
      <c r="B585" s="6">
        <f t="shared" si="9"/>
        <v>45</v>
      </c>
      <c r="C585" t="str">
        <f>VLOOKUP(B585,Sheet1!$A$2:$B$121,2,FALSE)</f>
        <v>Greenup</v>
      </c>
      <c r="D585" s="2" t="s">
        <v>2947</v>
      </c>
      <c r="F585" t="s">
        <v>45</v>
      </c>
      <c r="G585" t="s">
        <v>55</v>
      </c>
      <c r="H585" t="s">
        <v>75</v>
      </c>
      <c r="I585" t="s">
        <v>603</v>
      </c>
      <c r="J585">
        <v>324.76799999999997</v>
      </c>
      <c r="K585">
        <v>14</v>
      </c>
      <c r="L585">
        <v>13</v>
      </c>
      <c r="M585" s="9">
        <v>7</v>
      </c>
      <c r="N585" s="9">
        <v>5</v>
      </c>
      <c r="O585" s="9">
        <v>6</v>
      </c>
      <c r="P585" s="8" t="s">
        <v>49</v>
      </c>
      <c r="Q585" s="7">
        <v>9</v>
      </c>
      <c r="R585">
        <v>2005</v>
      </c>
      <c r="S585">
        <v>0</v>
      </c>
      <c r="T585">
        <v>0</v>
      </c>
      <c r="U585">
        <v>26</v>
      </c>
      <c r="V585" t="s">
        <v>62</v>
      </c>
      <c r="W585" t="s">
        <v>77</v>
      </c>
      <c r="X585" t="s">
        <v>52</v>
      </c>
      <c r="Y585" t="s">
        <v>99</v>
      </c>
      <c r="Z585" t="s">
        <v>2948</v>
      </c>
      <c r="AA585" t="s">
        <v>2949</v>
      </c>
      <c r="AB585" t="s">
        <v>2950</v>
      </c>
      <c r="AC585" t="s">
        <v>2951</v>
      </c>
      <c r="AE585" t="s">
        <v>82</v>
      </c>
      <c r="AF585" t="s">
        <v>46</v>
      </c>
      <c r="AG585" t="s">
        <v>70</v>
      </c>
      <c r="AL585">
        <v>5</v>
      </c>
      <c r="AN585">
        <v>23.2</v>
      </c>
      <c r="AO585">
        <v>38.418562999999999</v>
      </c>
      <c r="AP585">
        <v>-82.951375999999996</v>
      </c>
      <c r="AQ585" t="s">
        <v>58</v>
      </c>
      <c r="AT585" t="s">
        <v>2952</v>
      </c>
      <c r="AU585">
        <v>2.1999999999999999E-2</v>
      </c>
      <c r="AV585" t="s">
        <v>4716</v>
      </c>
    </row>
    <row r="586" spans="1:48" x14ac:dyDescent="0.25">
      <c r="A586">
        <v>9</v>
      </c>
      <c r="B586" s="6">
        <f t="shared" si="9"/>
        <v>45</v>
      </c>
      <c r="C586" t="str">
        <f>VLOOKUP(B586,Sheet1!$A$2:$B$121,2,FALSE)</f>
        <v>Greenup</v>
      </c>
      <c r="D586" s="2" t="s">
        <v>2953</v>
      </c>
      <c r="F586" t="s">
        <v>60</v>
      </c>
      <c r="G586" t="s">
        <v>55</v>
      </c>
      <c r="H586" t="s">
        <v>75</v>
      </c>
      <c r="I586" t="s">
        <v>603</v>
      </c>
      <c r="J586">
        <v>359.065</v>
      </c>
      <c r="K586">
        <v>14.08</v>
      </c>
      <c r="L586">
        <v>16</v>
      </c>
      <c r="M586" s="9">
        <v>6</v>
      </c>
      <c r="N586" s="9">
        <v>5</v>
      </c>
      <c r="O586" s="9">
        <v>3</v>
      </c>
      <c r="P586" s="8" t="s">
        <v>49</v>
      </c>
      <c r="Q586" s="7">
        <v>9</v>
      </c>
      <c r="R586">
        <v>2007</v>
      </c>
      <c r="S586">
        <v>0</v>
      </c>
      <c r="T586">
        <v>0</v>
      </c>
      <c r="U586">
        <v>23</v>
      </c>
      <c r="V586" t="s">
        <v>62</v>
      </c>
      <c r="W586" t="s">
        <v>77</v>
      </c>
      <c r="X586" t="s">
        <v>52</v>
      </c>
      <c r="Y586" t="s">
        <v>99</v>
      </c>
      <c r="AB586" t="s">
        <v>2954</v>
      </c>
      <c r="AC586" t="s">
        <v>232</v>
      </c>
      <c r="AE586" t="s">
        <v>82</v>
      </c>
      <c r="AF586" t="s">
        <v>46</v>
      </c>
      <c r="AG586" t="s">
        <v>70</v>
      </c>
      <c r="AL586">
        <v>3</v>
      </c>
      <c r="AN586">
        <v>25.5</v>
      </c>
      <c r="AO586">
        <v>38.614789000000002</v>
      </c>
      <c r="AP586">
        <v>-82.976511000000002</v>
      </c>
      <c r="AQ586" t="s">
        <v>72</v>
      </c>
      <c r="AT586" t="s">
        <v>2955</v>
      </c>
      <c r="AU586">
        <v>1.4999999999999999E-2</v>
      </c>
      <c r="AV586" t="s">
        <v>4716</v>
      </c>
    </row>
    <row r="587" spans="1:48" x14ac:dyDescent="0.25">
      <c r="A587">
        <v>9</v>
      </c>
      <c r="B587" s="6">
        <f t="shared" si="9"/>
        <v>45</v>
      </c>
      <c r="C587" t="str">
        <f>VLOOKUP(B587,Sheet1!$A$2:$B$121,2,FALSE)</f>
        <v>Greenup</v>
      </c>
      <c r="D587" s="2" t="s">
        <v>2956</v>
      </c>
      <c r="F587" t="s">
        <v>45</v>
      </c>
      <c r="G587" t="s">
        <v>55</v>
      </c>
      <c r="H587" t="s">
        <v>75</v>
      </c>
      <c r="I587" t="s">
        <v>603</v>
      </c>
      <c r="J587">
        <v>563.76400000000001</v>
      </c>
      <c r="K587">
        <v>13.75</v>
      </c>
      <c r="L587">
        <v>18</v>
      </c>
      <c r="M587" s="9">
        <v>8</v>
      </c>
      <c r="N587" s="9">
        <v>5</v>
      </c>
      <c r="O587" s="9">
        <v>5</v>
      </c>
      <c r="P587" s="8" t="s">
        <v>49</v>
      </c>
      <c r="Q587" s="7">
        <v>9</v>
      </c>
      <c r="R587">
        <v>2007</v>
      </c>
      <c r="S587">
        <v>2009</v>
      </c>
      <c r="T587">
        <v>0</v>
      </c>
      <c r="U587">
        <v>22</v>
      </c>
      <c r="V587" t="s">
        <v>62</v>
      </c>
      <c r="W587" t="s">
        <v>77</v>
      </c>
      <c r="X587" t="s">
        <v>52</v>
      </c>
      <c r="Y587" t="s">
        <v>99</v>
      </c>
      <c r="AB587" t="s">
        <v>2957</v>
      </c>
      <c r="AC587" t="s">
        <v>1121</v>
      </c>
      <c r="AE587" t="s">
        <v>82</v>
      </c>
      <c r="AF587" t="s">
        <v>46</v>
      </c>
      <c r="AG587" t="s">
        <v>70</v>
      </c>
      <c r="AL587">
        <v>3</v>
      </c>
      <c r="AN587">
        <v>41</v>
      </c>
      <c r="AO587">
        <v>38.424626000000004</v>
      </c>
      <c r="AP587">
        <v>-82.932328999999996</v>
      </c>
      <c r="AQ587" t="s">
        <v>58</v>
      </c>
      <c r="AT587" t="s">
        <v>2958</v>
      </c>
      <c r="AV587" t="s">
        <v>4716</v>
      </c>
    </row>
    <row r="588" spans="1:48" x14ac:dyDescent="0.25">
      <c r="A588">
        <v>9</v>
      </c>
      <c r="B588" s="6">
        <f t="shared" si="9"/>
        <v>45</v>
      </c>
      <c r="C588" t="str">
        <f>VLOOKUP(B588,Sheet1!$A$2:$B$121,2,FALSE)</f>
        <v>Greenup</v>
      </c>
      <c r="D588" s="2" t="s">
        <v>2959</v>
      </c>
      <c r="E588">
        <v>10009</v>
      </c>
      <c r="F588" t="s">
        <v>60</v>
      </c>
      <c r="G588" t="s">
        <v>55</v>
      </c>
      <c r="H588" t="s">
        <v>75</v>
      </c>
      <c r="I588" t="s">
        <v>128</v>
      </c>
      <c r="J588">
        <v>0</v>
      </c>
      <c r="K588">
        <v>0</v>
      </c>
      <c r="L588">
        <v>22.08</v>
      </c>
      <c r="M588" s="8" t="s">
        <v>49</v>
      </c>
      <c r="N588" s="8" t="s">
        <v>49</v>
      </c>
      <c r="O588" s="8" t="s">
        <v>49</v>
      </c>
      <c r="P588" s="9">
        <v>4</v>
      </c>
      <c r="Q588" s="7">
        <v>9</v>
      </c>
      <c r="R588">
        <v>1990</v>
      </c>
      <c r="S588">
        <v>-1</v>
      </c>
      <c r="T588">
        <v>0</v>
      </c>
      <c r="U588">
        <v>49.2</v>
      </c>
      <c r="V588" t="s">
        <v>62</v>
      </c>
      <c r="W588" t="s">
        <v>2960</v>
      </c>
      <c r="X588" t="s">
        <v>52</v>
      </c>
      <c r="Y588" t="s">
        <v>65</v>
      </c>
      <c r="AB588" t="s">
        <v>2961</v>
      </c>
      <c r="AC588" t="s">
        <v>2962</v>
      </c>
      <c r="AD588" t="s">
        <v>2963</v>
      </c>
      <c r="AE588" t="s">
        <v>2964</v>
      </c>
      <c r="AF588" t="s">
        <v>55</v>
      </c>
      <c r="AG588" t="s">
        <v>56</v>
      </c>
      <c r="AL588">
        <v>18</v>
      </c>
      <c r="AN588">
        <v>24.34</v>
      </c>
      <c r="AO588">
        <v>38.630898999999999</v>
      </c>
      <c r="AP588">
        <v>-82.872533000000004</v>
      </c>
      <c r="AQ588" t="s">
        <v>72</v>
      </c>
      <c r="AT588" t="s">
        <v>2965</v>
      </c>
      <c r="AU588">
        <v>5.7000000000000002E-2</v>
      </c>
      <c r="AV588" t="s">
        <v>4716</v>
      </c>
    </row>
    <row r="589" spans="1:48" x14ac:dyDescent="0.25">
      <c r="A589">
        <v>9</v>
      </c>
      <c r="B589" s="6">
        <f t="shared" si="9"/>
        <v>45</v>
      </c>
      <c r="C589" t="str">
        <f>VLOOKUP(B589,Sheet1!$A$2:$B$121,2,FALSE)</f>
        <v>Greenup</v>
      </c>
      <c r="D589" s="2" t="s">
        <v>2966</v>
      </c>
      <c r="F589" t="s">
        <v>45</v>
      </c>
      <c r="G589" t="s">
        <v>55</v>
      </c>
      <c r="H589" t="s">
        <v>75</v>
      </c>
      <c r="I589" t="s">
        <v>105</v>
      </c>
      <c r="J589">
        <v>432.83800000000002</v>
      </c>
      <c r="K589">
        <v>14</v>
      </c>
      <c r="L589">
        <v>10</v>
      </c>
      <c r="M589" s="9">
        <v>6</v>
      </c>
      <c r="N589" s="9">
        <v>6</v>
      </c>
      <c r="O589" s="9">
        <v>5</v>
      </c>
      <c r="P589" s="8" t="s">
        <v>49</v>
      </c>
      <c r="Q589" s="7">
        <v>9</v>
      </c>
      <c r="R589">
        <v>1980</v>
      </c>
      <c r="S589">
        <v>-1</v>
      </c>
      <c r="T589">
        <v>99.99</v>
      </c>
      <c r="U589">
        <v>49.4</v>
      </c>
      <c r="V589" t="s">
        <v>62</v>
      </c>
      <c r="W589" t="s">
        <v>77</v>
      </c>
      <c r="X589" t="s">
        <v>52</v>
      </c>
      <c r="Y589" t="s">
        <v>99</v>
      </c>
      <c r="AB589" t="s">
        <v>2967</v>
      </c>
      <c r="AC589" t="s">
        <v>2968</v>
      </c>
      <c r="AD589" t="s">
        <v>2969</v>
      </c>
      <c r="AE589" t="s">
        <v>82</v>
      </c>
      <c r="AF589" t="s">
        <v>46</v>
      </c>
      <c r="AG589" t="s">
        <v>70</v>
      </c>
      <c r="AL589">
        <v>17</v>
      </c>
      <c r="AN589">
        <v>30.92</v>
      </c>
      <c r="AO589">
        <v>38.529328999999997</v>
      </c>
      <c r="AP589">
        <v>-83.030608999999998</v>
      </c>
      <c r="AQ589" t="s">
        <v>83</v>
      </c>
      <c r="AT589" t="s">
        <v>2970</v>
      </c>
      <c r="AU589">
        <v>1.4999999999999999E-2</v>
      </c>
      <c r="AV589" t="s">
        <v>4716</v>
      </c>
    </row>
    <row r="590" spans="1:48" x14ac:dyDescent="0.25">
      <c r="A590">
        <v>9</v>
      </c>
      <c r="B590" s="6">
        <f t="shared" si="9"/>
        <v>45</v>
      </c>
      <c r="C590" t="str">
        <f>VLOOKUP(B590,Sheet1!$A$2:$B$121,2,FALSE)</f>
        <v>Greenup</v>
      </c>
      <c r="D590" s="2" t="s">
        <v>2971</v>
      </c>
      <c r="F590" t="s">
        <v>45</v>
      </c>
      <c r="G590" t="s">
        <v>55</v>
      </c>
      <c r="H590" t="s">
        <v>75</v>
      </c>
      <c r="I590" t="s">
        <v>1194</v>
      </c>
      <c r="J590">
        <v>416.23599999999999</v>
      </c>
      <c r="K590">
        <v>14.71</v>
      </c>
      <c r="L590">
        <v>17</v>
      </c>
      <c r="M590" s="9">
        <v>6</v>
      </c>
      <c r="N590" s="9">
        <v>5</v>
      </c>
      <c r="O590" s="9">
        <v>6</v>
      </c>
      <c r="P590" s="8" t="s">
        <v>49</v>
      </c>
      <c r="Q590" s="7">
        <v>9</v>
      </c>
      <c r="R590">
        <v>2013</v>
      </c>
      <c r="S590">
        <v>-1</v>
      </c>
      <c r="T590">
        <v>199</v>
      </c>
      <c r="U590">
        <v>37.6</v>
      </c>
      <c r="V590" t="s">
        <v>62</v>
      </c>
      <c r="W590" t="s">
        <v>77</v>
      </c>
      <c r="X590" t="s">
        <v>52</v>
      </c>
      <c r="Y590" t="s">
        <v>99</v>
      </c>
      <c r="AB590" t="s">
        <v>2972</v>
      </c>
      <c r="AC590" t="s">
        <v>2184</v>
      </c>
      <c r="AD590" t="s">
        <v>2973</v>
      </c>
      <c r="AE590" t="s">
        <v>82</v>
      </c>
      <c r="AF590" t="s">
        <v>46</v>
      </c>
      <c r="AG590" t="s">
        <v>70</v>
      </c>
      <c r="AL590">
        <v>13</v>
      </c>
      <c r="AN590">
        <v>28.3</v>
      </c>
      <c r="AO590">
        <v>38.652178999999997</v>
      </c>
      <c r="AP590">
        <v>-83.015112000000002</v>
      </c>
      <c r="AQ590" t="s">
        <v>83</v>
      </c>
      <c r="AT590" t="s">
        <v>2974</v>
      </c>
      <c r="AU590">
        <v>4.0000000000000001E-3</v>
      </c>
      <c r="AV590" t="s">
        <v>4716</v>
      </c>
    </row>
    <row r="591" spans="1:48" x14ac:dyDescent="0.25">
      <c r="A591">
        <v>9</v>
      </c>
      <c r="B591" s="6">
        <f t="shared" si="9"/>
        <v>68</v>
      </c>
      <c r="C591" t="str">
        <f>VLOOKUP(B591,Sheet1!$A$2:$B$121,2,FALSE)</f>
        <v>Lewis</v>
      </c>
      <c r="D591" s="2" t="s">
        <v>2975</v>
      </c>
      <c r="E591">
        <v>10010</v>
      </c>
      <c r="F591" t="s">
        <v>60</v>
      </c>
      <c r="G591" t="s">
        <v>55</v>
      </c>
      <c r="H591" t="s">
        <v>47</v>
      </c>
      <c r="I591" t="s">
        <v>48</v>
      </c>
      <c r="J591">
        <v>1826.722</v>
      </c>
      <c r="K591">
        <v>24</v>
      </c>
      <c r="L591">
        <v>19.03</v>
      </c>
      <c r="M591" s="9">
        <v>5</v>
      </c>
      <c r="N591" s="9">
        <v>4</v>
      </c>
      <c r="O591" s="9">
        <v>5</v>
      </c>
      <c r="P591" s="8" t="s">
        <v>49</v>
      </c>
      <c r="Q591" s="7">
        <v>9</v>
      </c>
      <c r="R591">
        <v>1935</v>
      </c>
      <c r="S591">
        <v>598</v>
      </c>
      <c r="T591">
        <v>27.96</v>
      </c>
      <c r="U591">
        <v>47.2</v>
      </c>
      <c r="V591" t="s">
        <v>50</v>
      </c>
      <c r="W591" t="s">
        <v>63</v>
      </c>
      <c r="X591" t="s">
        <v>64</v>
      </c>
      <c r="Y591" t="s">
        <v>315</v>
      </c>
      <c r="Z591" t="s">
        <v>2976</v>
      </c>
      <c r="AB591" t="s">
        <v>2977</v>
      </c>
      <c r="AC591" t="s">
        <v>2661</v>
      </c>
      <c r="AD591" t="s">
        <v>2978</v>
      </c>
      <c r="AE591" t="s">
        <v>54</v>
      </c>
      <c r="AF591" t="s">
        <v>55</v>
      </c>
      <c r="AG591" t="s">
        <v>56</v>
      </c>
      <c r="AM591" t="s">
        <v>312</v>
      </c>
      <c r="AN591">
        <v>76.12</v>
      </c>
      <c r="AO591">
        <v>38.521022049999999</v>
      </c>
      <c r="AP591">
        <v>-83.335149125000001</v>
      </c>
      <c r="AQ591" t="s">
        <v>72</v>
      </c>
      <c r="AT591" t="s">
        <v>2979</v>
      </c>
      <c r="AU591">
        <v>18.481000000000002</v>
      </c>
      <c r="AV591" t="s">
        <v>4716</v>
      </c>
    </row>
    <row r="592" spans="1:48" x14ac:dyDescent="0.25">
      <c r="A592">
        <v>9</v>
      </c>
      <c r="B592" s="6">
        <f t="shared" si="9"/>
        <v>68</v>
      </c>
      <c r="C592" t="str">
        <f>VLOOKUP(B592,Sheet1!$A$2:$B$121,2,FALSE)</f>
        <v>Lewis</v>
      </c>
      <c r="D592" s="2" t="s">
        <v>2980</v>
      </c>
      <c r="E592">
        <v>8507</v>
      </c>
      <c r="F592" t="s">
        <v>60</v>
      </c>
      <c r="G592" t="s">
        <v>55</v>
      </c>
      <c r="H592" t="s">
        <v>47</v>
      </c>
      <c r="I592" t="s">
        <v>48</v>
      </c>
      <c r="J592">
        <v>3298.7530000000002</v>
      </c>
      <c r="K592">
        <v>22</v>
      </c>
      <c r="L592">
        <v>18.04</v>
      </c>
      <c r="M592" s="9">
        <v>5</v>
      </c>
      <c r="N592" s="9">
        <v>6</v>
      </c>
      <c r="O592" s="9">
        <v>4</v>
      </c>
      <c r="P592" s="8" t="s">
        <v>49</v>
      </c>
      <c r="Q592" s="7">
        <v>9</v>
      </c>
      <c r="R592">
        <v>1935</v>
      </c>
      <c r="S592">
        <v>1791</v>
      </c>
      <c r="T592">
        <v>6.84</v>
      </c>
      <c r="U592">
        <v>47.9</v>
      </c>
      <c r="V592" t="s">
        <v>50</v>
      </c>
      <c r="W592" t="s">
        <v>63</v>
      </c>
      <c r="X592" t="s">
        <v>64</v>
      </c>
      <c r="Y592" t="s">
        <v>315</v>
      </c>
      <c r="Z592" t="s">
        <v>2981</v>
      </c>
      <c r="AB592" t="s">
        <v>2982</v>
      </c>
      <c r="AC592" t="s">
        <v>2983</v>
      </c>
      <c r="AD592" t="s">
        <v>2984</v>
      </c>
      <c r="AE592" t="s">
        <v>54</v>
      </c>
      <c r="AF592" t="s">
        <v>55</v>
      </c>
      <c r="AG592" t="s">
        <v>56</v>
      </c>
      <c r="AM592" t="s">
        <v>312</v>
      </c>
      <c r="AN592">
        <v>149.93</v>
      </c>
      <c r="AO592">
        <v>38.504044939000003</v>
      </c>
      <c r="AP592">
        <v>-83.623560749999996</v>
      </c>
      <c r="AQ592" t="s">
        <v>72</v>
      </c>
      <c r="AR592" t="s">
        <v>541</v>
      </c>
      <c r="AS592" s="1">
        <v>43245</v>
      </c>
      <c r="AT592" t="s">
        <v>2985</v>
      </c>
      <c r="AU592">
        <v>5.0000000000000001E-3</v>
      </c>
      <c r="AV592" t="s">
        <v>4716</v>
      </c>
    </row>
    <row r="593" spans="1:48" x14ac:dyDescent="0.25">
      <c r="A593">
        <v>9</v>
      </c>
      <c r="B593" s="6">
        <f t="shared" si="9"/>
        <v>68</v>
      </c>
      <c r="C593" t="str">
        <f>VLOOKUP(B593,Sheet1!$A$2:$B$121,2,FALSE)</f>
        <v>Lewis</v>
      </c>
      <c r="D593" s="2" t="s">
        <v>2986</v>
      </c>
      <c r="E593">
        <v>1090</v>
      </c>
      <c r="F593" t="s">
        <v>45</v>
      </c>
      <c r="G593" t="s">
        <v>55</v>
      </c>
      <c r="H593" t="s">
        <v>47</v>
      </c>
      <c r="I593" t="s">
        <v>143</v>
      </c>
      <c r="J593">
        <v>1586.624</v>
      </c>
      <c r="K593">
        <v>26</v>
      </c>
      <c r="L593">
        <v>16.079999999999998</v>
      </c>
      <c r="M593" s="9">
        <v>6</v>
      </c>
      <c r="N593" s="9">
        <v>6</v>
      </c>
      <c r="O593" s="9">
        <v>6</v>
      </c>
      <c r="P593" s="8" t="s">
        <v>49</v>
      </c>
      <c r="Q593" s="7">
        <v>9</v>
      </c>
      <c r="R593">
        <v>1955</v>
      </c>
      <c r="S593">
        <v>254</v>
      </c>
      <c r="T593">
        <v>199</v>
      </c>
      <c r="U593">
        <v>53</v>
      </c>
      <c r="V593" t="s">
        <v>50</v>
      </c>
      <c r="W593" t="s">
        <v>63</v>
      </c>
      <c r="X593" t="s">
        <v>52</v>
      </c>
      <c r="Y593" t="s">
        <v>99</v>
      </c>
      <c r="Z593" t="s">
        <v>2987</v>
      </c>
      <c r="AB593" t="s">
        <v>2988</v>
      </c>
      <c r="AC593" t="s">
        <v>2989</v>
      </c>
      <c r="AD593" t="s">
        <v>2990</v>
      </c>
      <c r="AE593" t="s">
        <v>54</v>
      </c>
      <c r="AF593" t="s">
        <v>55</v>
      </c>
      <c r="AG593" t="s">
        <v>56</v>
      </c>
      <c r="AL593">
        <v>22</v>
      </c>
      <c r="AM593" t="s">
        <v>71</v>
      </c>
      <c r="AN593">
        <v>61.02</v>
      </c>
      <c r="AO593">
        <v>38.394278470000003</v>
      </c>
      <c r="AP593">
        <v>-83.308898970000001</v>
      </c>
      <c r="AQ593" t="s">
        <v>83</v>
      </c>
      <c r="AR593" t="s">
        <v>666</v>
      </c>
      <c r="AT593" t="s">
        <v>2991</v>
      </c>
      <c r="AU593">
        <v>1.7490000000000001</v>
      </c>
      <c r="AV593" t="s">
        <v>4716</v>
      </c>
    </row>
    <row r="594" spans="1:48" x14ac:dyDescent="0.25">
      <c r="A594">
        <v>9</v>
      </c>
      <c r="B594" s="6">
        <f t="shared" ref="B594:B657" si="10">LEFT(D594,3)*1</f>
        <v>68</v>
      </c>
      <c r="C594" t="str">
        <f>VLOOKUP(B594,Sheet1!$A$2:$B$121,2,FALSE)</f>
        <v>Lewis</v>
      </c>
      <c r="D594" s="2" t="s">
        <v>2992</v>
      </c>
      <c r="E594">
        <v>10023</v>
      </c>
      <c r="F594" t="s">
        <v>60</v>
      </c>
      <c r="G594" t="s">
        <v>55</v>
      </c>
      <c r="H594" t="s">
        <v>47</v>
      </c>
      <c r="I594" t="s">
        <v>61</v>
      </c>
      <c r="J594">
        <v>691.26800000000003</v>
      </c>
      <c r="K594">
        <v>21.5</v>
      </c>
      <c r="L594">
        <v>17.059999999999999</v>
      </c>
      <c r="M594" s="9">
        <v>5</v>
      </c>
      <c r="N594" s="9">
        <v>4</v>
      </c>
      <c r="O594" s="9">
        <v>7</v>
      </c>
      <c r="P594" s="8" t="s">
        <v>49</v>
      </c>
      <c r="Q594" s="7">
        <v>9</v>
      </c>
      <c r="R594">
        <v>1965</v>
      </c>
      <c r="S594">
        <v>138</v>
      </c>
      <c r="T594">
        <v>26.1</v>
      </c>
      <c r="U594">
        <v>17.2</v>
      </c>
      <c r="V594" t="s">
        <v>62</v>
      </c>
      <c r="W594" t="s">
        <v>63</v>
      </c>
      <c r="X594" t="s">
        <v>329</v>
      </c>
      <c r="Y594" t="s">
        <v>330</v>
      </c>
      <c r="Z594" t="s">
        <v>331</v>
      </c>
      <c r="AB594" t="s">
        <v>2993</v>
      </c>
      <c r="AC594" t="s">
        <v>2994</v>
      </c>
      <c r="AD594" t="s">
        <v>2995</v>
      </c>
      <c r="AE594" t="s">
        <v>54</v>
      </c>
      <c r="AF594" t="s">
        <v>46</v>
      </c>
      <c r="AG594" t="s">
        <v>70</v>
      </c>
      <c r="AM594" t="s">
        <v>71</v>
      </c>
      <c r="AN594">
        <v>32.15</v>
      </c>
      <c r="AO594">
        <v>38.619169030000002</v>
      </c>
      <c r="AP594">
        <v>-83.123446627000007</v>
      </c>
      <c r="AQ594" t="s">
        <v>72</v>
      </c>
      <c r="AT594" t="s">
        <v>2996</v>
      </c>
      <c r="AU594">
        <v>3.6509999999999998</v>
      </c>
      <c r="AV594" t="s">
        <v>4716</v>
      </c>
    </row>
    <row r="595" spans="1:48" x14ac:dyDescent="0.25">
      <c r="A595">
        <v>9</v>
      </c>
      <c r="B595" s="6">
        <f t="shared" si="10"/>
        <v>68</v>
      </c>
      <c r="C595" t="str">
        <f>VLOOKUP(B595,Sheet1!$A$2:$B$121,2,FALSE)</f>
        <v>Lewis</v>
      </c>
      <c r="D595" s="2" t="s">
        <v>2997</v>
      </c>
      <c r="F595" t="s">
        <v>60</v>
      </c>
      <c r="G595" t="s">
        <v>55</v>
      </c>
      <c r="H595" t="s">
        <v>75</v>
      </c>
      <c r="I595" t="s">
        <v>603</v>
      </c>
      <c r="J595">
        <v>833.34199999999998</v>
      </c>
      <c r="K595">
        <v>16.079999999999998</v>
      </c>
      <c r="L595">
        <v>12.14</v>
      </c>
      <c r="M595" s="9">
        <v>7</v>
      </c>
      <c r="N595" s="9">
        <v>6</v>
      </c>
      <c r="O595" s="9">
        <v>4</v>
      </c>
      <c r="P595" s="8" t="s">
        <v>49</v>
      </c>
      <c r="Q595" s="7">
        <v>9</v>
      </c>
      <c r="R595">
        <v>2001</v>
      </c>
      <c r="T595">
        <v>19.88</v>
      </c>
      <c r="U595">
        <v>29</v>
      </c>
      <c r="V595" t="s">
        <v>62</v>
      </c>
      <c r="W595" t="s">
        <v>77</v>
      </c>
      <c r="X595" t="s">
        <v>52</v>
      </c>
      <c r="Y595" t="s">
        <v>99</v>
      </c>
      <c r="AB595" t="s">
        <v>2998</v>
      </c>
      <c r="AC595" t="s">
        <v>2614</v>
      </c>
      <c r="AD595" t="s">
        <v>2999</v>
      </c>
      <c r="AE595" t="s">
        <v>82</v>
      </c>
      <c r="AF595" t="s">
        <v>46</v>
      </c>
      <c r="AG595" t="s">
        <v>70</v>
      </c>
      <c r="AL595">
        <v>9</v>
      </c>
      <c r="AN595">
        <v>51.84</v>
      </c>
      <c r="AO595">
        <v>38.458109037</v>
      </c>
      <c r="AP595">
        <v>-83.377760624999993</v>
      </c>
      <c r="AQ595" t="s">
        <v>72</v>
      </c>
      <c r="AT595" t="s">
        <v>3000</v>
      </c>
      <c r="AU595">
        <v>5.7270000000000003</v>
      </c>
      <c r="AV595" t="s">
        <v>4716</v>
      </c>
    </row>
    <row r="596" spans="1:48" x14ac:dyDescent="0.25">
      <c r="A596">
        <v>9</v>
      </c>
      <c r="B596" s="6">
        <f t="shared" si="10"/>
        <v>68</v>
      </c>
      <c r="C596" t="str">
        <f>VLOOKUP(B596,Sheet1!$A$2:$B$121,2,FALSE)</f>
        <v>Lewis</v>
      </c>
      <c r="D596" s="2" t="s">
        <v>3001</v>
      </c>
      <c r="F596" t="s">
        <v>45</v>
      </c>
      <c r="G596" t="s">
        <v>55</v>
      </c>
      <c r="H596" t="s">
        <v>75</v>
      </c>
      <c r="I596" t="s">
        <v>603</v>
      </c>
      <c r="J596">
        <v>728.82399999999996</v>
      </c>
      <c r="K596">
        <v>12.14</v>
      </c>
      <c r="L596">
        <v>12.14</v>
      </c>
      <c r="M596" s="9">
        <v>7</v>
      </c>
      <c r="N596" s="9">
        <v>5</v>
      </c>
      <c r="O596" s="9">
        <v>6</v>
      </c>
      <c r="P596" s="8" t="s">
        <v>49</v>
      </c>
      <c r="Q596" s="7">
        <v>9</v>
      </c>
      <c r="R596">
        <v>2003</v>
      </c>
      <c r="S596">
        <v>102</v>
      </c>
      <c r="T596">
        <v>98.8</v>
      </c>
      <c r="U596">
        <v>31.2</v>
      </c>
      <c r="V596" t="s">
        <v>62</v>
      </c>
      <c r="W596" t="s">
        <v>77</v>
      </c>
      <c r="X596" t="s">
        <v>52</v>
      </c>
      <c r="Y596" t="s">
        <v>99</v>
      </c>
      <c r="AB596" t="s">
        <v>3002</v>
      </c>
      <c r="AC596" t="s">
        <v>3003</v>
      </c>
      <c r="AD596" t="s">
        <v>3004</v>
      </c>
      <c r="AE596" t="s">
        <v>82</v>
      </c>
      <c r="AF596" t="s">
        <v>46</v>
      </c>
      <c r="AG596" t="s">
        <v>70</v>
      </c>
      <c r="AL596">
        <v>12</v>
      </c>
      <c r="AN596">
        <v>60.04</v>
      </c>
      <c r="AO596">
        <v>38.367660172000001</v>
      </c>
      <c r="AP596">
        <v>-83.255394624000004</v>
      </c>
      <c r="AQ596" t="s">
        <v>58</v>
      </c>
      <c r="AT596" t="s">
        <v>3005</v>
      </c>
      <c r="AU596">
        <v>0.14000000000000001</v>
      </c>
      <c r="AV596" t="s">
        <v>4716</v>
      </c>
    </row>
    <row r="597" spans="1:48" x14ac:dyDescent="0.25">
      <c r="A597">
        <v>9</v>
      </c>
      <c r="B597" s="6">
        <f t="shared" si="10"/>
        <v>68</v>
      </c>
      <c r="C597" t="str">
        <f>VLOOKUP(B597,Sheet1!$A$2:$B$121,2,FALSE)</f>
        <v>Lewis</v>
      </c>
      <c r="D597" s="2" t="s">
        <v>3006</v>
      </c>
      <c r="F597" t="s">
        <v>45</v>
      </c>
      <c r="G597" t="s">
        <v>55</v>
      </c>
      <c r="H597" t="s">
        <v>75</v>
      </c>
      <c r="I597" t="s">
        <v>603</v>
      </c>
      <c r="J597">
        <v>764</v>
      </c>
      <c r="K597">
        <v>16</v>
      </c>
      <c r="L597">
        <v>11</v>
      </c>
      <c r="M597" s="9">
        <v>7</v>
      </c>
      <c r="N597" s="9">
        <v>6</v>
      </c>
      <c r="O597" s="9">
        <v>6</v>
      </c>
      <c r="P597" s="8" t="s">
        <v>49</v>
      </c>
      <c r="Q597" s="7">
        <v>9</v>
      </c>
      <c r="R597">
        <v>2008</v>
      </c>
      <c r="S597">
        <v>-1</v>
      </c>
      <c r="T597">
        <v>123.65</v>
      </c>
      <c r="U597">
        <v>39.200000000000003</v>
      </c>
      <c r="V597" t="s">
        <v>62</v>
      </c>
      <c r="W597" t="s">
        <v>77</v>
      </c>
      <c r="X597" t="s">
        <v>52</v>
      </c>
      <c r="Y597" t="s">
        <v>99</v>
      </c>
      <c r="AB597" t="s">
        <v>3007</v>
      </c>
      <c r="AC597" t="s">
        <v>3008</v>
      </c>
      <c r="AD597" t="s">
        <v>3009</v>
      </c>
      <c r="AE597" t="s">
        <v>82</v>
      </c>
      <c r="AF597" t="s">
        <v>46</v>
      </c>
      <c r="AG597" t="s">
        <v>70</v>
      </c>
      <c r="AL597">
        <v>6</v>
      </c>
      <c r="AN597">
        <v>47.75</v>
      </c>
      <c r="AO597">
        <v>38.527484999999999</v>
      </c>
      <c r="AP597">
        <v>-83.473286000000002</v>
      </c>
      <c r="AQ597" t="s">
        <v>58</v>
      </c>
      <c r="AT597" t="s">
        <v>3010</v>
      </c>
      <c r="AU597">
        <v>1.2999999999999999E-2</v>
      </c>
      <c r="AV597" t="s">
        <v>4716</v>
      </c>
    </row>
    <row r="598" spans="1:48" x14ac:dyDescent="0.25">
      <c r="A598">
        <v>9</v>
      </c>
      <c r="B598" s="6">
        <f t="shared" si="10"/>
        <v>68</v>
      </c>
      <c r="C598" t="str">
        <f>VLOOKUP(B598,Sheet1!$A$2:$B$121,2,FALSE)</f>
        <v>Lewis</v>
      </c>
      <c r="D598" s="2" t="s">
        <v>3011</v>
      </c>
      <c r="F598" t="s">
        <v>45</v>
      </c>
      <c r="G598" t="s">
        <v>55</v>
      </c>
      <c r="H598" t="s">
        <v>75</v>
      </c>
      <c r="I598" t="s">
        <v>105</v>
      </c>
      <c r="J598">
        <v>695.13900000000001</v>
      </c>
      <c r="K598">
        <v>13.04</v>
      </c>
      <c r="L598">
        <v>10</v>
      </c>
      <c r="M598" s="9">
        <v>8</v>
      </c>
      <c r="N598" s="9">
        <v>5</v>
      </c>
      <c r="O598" s="9">
        <v>5</v>
      </c>
      <c r="P598" s="8" t="s">
        <v>49</v>
      </c>
      <c r="Q598" s="7">
        <v>9</v>
      </c>
      <c r="R598">
        <v>1980</v>
      </c>
      <c r="S598">
        <v>-1</v>
      </c>
      <c r="T598">
        <v>199</v>
      </c>
      <c r="U598">
        <v>28.8</v>
      </c>
      <c r="V598" t="s">
        <v>62</v>
      </c>
      <c r="W598" t="s">
        <v>77</v>
      </c>
      <c r="X598" t="s">
        <v>52</v>
      </c>
      <c r="Y598" t="s">
        <v>99</v>
      </c>
      <c r="AB598" t="s">
        <v>3012</v>
      </c>
      <c r="AC598" t="s">
        <v>3013</v>
      </c>
      <c r="AD598" t="s">
        <v>3014</v>
      </c>
      <c r="AE598" t="s">
        <v>82</v>
      </c>
      <c r="AF598" t="s">
        <v>46</v>
      </c>
      <c r="AG598" t="s">
        <v>70</v>
      </c>
      <c r="AL598">
        <v>11</v>
      </c>
      <c r="AN598">
        <v>53.3</v>
      </c>
      <c r="AO598">
        <v>38.573560000000001</v>
      </c>
      <c r="AP598">
        <v>-83.190899000000002</v>
      </c>
      <c r="AQ598" t="s">
        <v>58</v>
      </c>
      <c r="AT598" t="s">
        <v>3015</v>
      </c>
      <c r="AU598">
        <v>2.7E-2</v>
      </c>
      <c r="AV598" t="s">
        <v>4716</v>
      </c>
    </row>
    <row r="599" spans="1:48" x14ac:dyDescent="0.25">
      <c r="A599">
        <v>9</v>
      </c>
      <c r="B599" s="6">
        <f t="shared" si="10"/>
        <v>81</v>
      </c>
      <c r="C599" t="str">
        <f>VLOOKUP(B599,Sheet1!$A$2:$B$121,2,FALSE)</f>
        <v>Mason</v>
      </c>
      <c r="D599" s="2" t="s">
        <v>3016</v>
      </c>
      <c r="E599">
        <v>8906</v>
      </c>
      <c r="F599" t="s">
        <v>60</v>
      </c>
      <c r="G599" t="s">
        <v>55</v>
      </c>
      <c r="H599" t="s">
        <v>47</v>
      </c>
      <c r="I599" t="s">
        <v>92</v>
      </c>
      <c r="J599">
        <v>1112.9880000000001</v>
      </c>
      <c r="K599">
        <v>30.84</v>
      </c>
      <c r="L599">
        <v>21</v>
      </c>
      <c r="M599" s="9">
        <v>4</v>
      </c>
      <c r="N599" s="9">
        <v>3</v>
      </c>
      <c r="O599" s="9">
        <v>5</v>
      </c>
      <c r="P599" s="8" t="s">
        <v>49</v>
      </c>
      <c r="Q599" s="7">
        <v>9</v>
      </c>
      <c r="R599">
        <v>1947</v>
      </c>
      <c r="S599">
        <v>282</v>
      </c>
      <c r="T599">
        <v>16.78</v>
      </c>
      <c r="U599">
        <v>36.700000000000003</v>
      </c>
      <c r="V599" t="s">
        <v>76</v>
      </c>
      <c r="W599" t="s">
        <v>63</v>
      </c>
      <c r="X599" t="s">
        <v>64</v>
      </c>
      <c r="Y599" t="s">
        <v>315</v>
      </c>
      <c r="Z599" t="s">
        <v>3017</v>
      </c>
      <c r="AA599" t="s">
        <v>3018</v>
      </c>
      <c r="AB599" t="s">
        <v>3019</v>
      </c>
      <c r="AC599" t="s">
        <v>3020</v>
      </c>
      <c r="AE599" t="s">
        <v>54</v>
      </c>
      <c r="AF599" t="s">
        <v>46</v>
      </c>
      <c r="AG599" t="s">
        <v>70</v>
      </c>
      <c r="AL599">
        <v>10</v>
      </c>
      <c r="AM599" t="s">
        <v>71</v>
      </c>
      <c r="AN599">
        <v>36.090000000000003</v>
      </c>
      <c r="AO599">
        <v>38.667885341999998</v>
      </c>
      <c r="AP599">
        <v>-83.834144015000007</v>
      </c>
      <c r="AQ599" t="s">
        <v>72</v>
      </c>
      <c r="AR599" t="s">
        <v>666</v>
      </c>
      <c r="AT599" t="s">
        <v>3021</v>
      </c>
      <c r="AU599">
        <v>3.6819999999999999</v>
      </c>
      <c r="AV599" t="s">
        <v>4716</v>
      </c>
    </row>
    <row r="600" spans="1:48" x14ac:dyDescent="0.25">
      <c r="A600">
        <v>9</v>
      </c>
      <c r="B600" s="6">
        <f t="shared" si="10"/>
        <v>81</v>
      </c>
      <c r="C600" t="str">
        <f>VLOOKUP(B600,Sheet1!$A$2:$B$121,2,FALSE)</f>
        <v>Mason</v>
      </c>
      <c r="D600" s="2" t="s">
        <v>3022</v>
      </c>
      <c r="E600">
        <v>1095</v>
      </c>
      <c r="F600" t="s">
        <v>60</v>
      </c>
      <c r="G600" t="s">
        <v>46</v>
      </c>
      <c r="H600" t="s">
        <v>47</v>
      </c>
      <c r="I600" t="s">
        <v>128</v>
      </c>
      <c r="J600">
        <v>48508.1</v>
      </c>
      <c r="K600">
        <v>63.32</v>
      </c>
      <c r="L600">
        <v>60.04</v>
      </c>
      <c r="M600" s="9">
        <v>6</v>
      </c>
      <c r="N600" s="9">
        <v>5</v>
      </c>
      <c r="O600" s="9">
        <v>4</v>
      </c>
      <c r="P600" s="8" t="s">
        <v>49</v>
      </c>
      <c r="Q600" s="7">
        <v>9</v>
      </c>
      <c r="R600">
        <v>1996</v>
      </c>
      <c r="S600">
        <v>4806</v>
      </c>
      <c r="T600">
        <v>4.97</v>
      </c>
      <c r="U600">
        <v>70.400000000000006</v>
      </c>
      <c r="V600" t="s">
        <v>62</v>
      </c>
      <c r="W600" t="s">
        <v>51</v>
      </c>
      <c r="X600" t="s">
        <v>3023</v>
      </c>
      <c r="Y600" t="s">
        <v>99</v>
      </c>
      <c r="Z600" t="s">
        <v>3024</v>
      </c>
      <c r="AB600" t="s">
        <v>714</v>
      </c>
      <c r="AC600" t="s">
        <v>3025</v>
      </c>
      <c r="AE600" t="s">
        <v>54</v>
      </c>
      <c r="AF600" t="s">
        <v>55</v>
      </c>
      <c r="AG600" t="s">
        <v>56</v>
      </c>
      <c r="AM600" t="s">
        <v>57</v>
      </c>
      <c r="AN600">
        <v>766.08</v>
      </c>
      <c r="AO600">
        <v>38.671647028999999</v>
      </c>
      <c r="AP600">
        <v>-83.799004554999996</v>
      </c>
      <c r="AQ600" t="s">
        <v>72</v>
      </c>
      <c r="AR600" t="s">
        <v>666</v>
      </c>
      <c r="AT600" t="s">
        <v>3026</v>
      </c>
      <c r="AU600">
        <v>16.960999999999999</v>
      </c>
      <c r="AV600" t="s">
        <v>4716</v>
      </c>
    </row>
    <row r="601" spans="1:48" x14ac:dyDescent="0.25">
      <c r="A601">
        <v>9</v>
      </c>
      <c r="B601" s="6">
        <f t="shared" si="10"/>
        <v>81</v>
      </c>
      <c r="C601" t="str">
        <f>VLOOKUP(B601,Sheet1!$A$2:$B$121,2,FALSE)</f>
        <v>Mason</v>
      </c>
      <c r="D601" s="2" t="s">
        <v>3027</v>
      </c>
      <c r="F601" t="s">
        <v>60</v>
      </c>
      <c r="G601" t="s">
        <v>55</v>
      </c>
      <c r="H601" t="s">
        <v>75</v>
      </c>
      <c r="I601" t="s">
        <v>48</v>
      </c>
      <c r="J601">
        <v>819.779</v>
      </c>
      <c r="K601">
        <v>21</v>
      </c>
      <c r="L601">
        <v>14.11</v>
      </c>
      <c r="M601" s="9">
        <v>5</v>
      </c>
      <c r="N601" s="9">
        <v>6</v>
      </c>
      <c r="O601" s="9">
        <v>2</v>
      </c>
      <c r="P601" s="8" t="s">
        <v>49</v>
      </c>
      <c r="Q601" s="7">
        <v>9</v>
      </c>
      <c r="R601">
        <v>1925</v>
      </c>
      <c r="S601">
        <v>10</v>
      </c>
      <c r="T601">
        <v>98.8</v>
      </c>
      <c r="U601">
        <v>35.700000000000003</v>
      </c>
      <c r="V601" t="s">
        <v>62</v>
      </c>
      <c r="W601" t="s">
        <v>77</v>
      </c>
      <c r="X601" t="s">
        <v>64</v>
      </c>
      <c r="Y601" t="s">
        <v>315</v>
      </c>
      <c r="Z601" t="s">
        <v>1785</v>
      </c>
      <c r="AB601" t="s">
        <v>3028</v>
      </c>
      <c r="AC601" t="s">
        <v>3029</v>
      </c>
      <c r="AE601" t="s">
        <v>82</v>
      </c>
      <c r="AF601" t="s">
        <v>46</v>
      </c>
      <c r="AG601" t="s">
        <v>70</v>
      </c>
      <c r="AL601">
        <v>18</v>
      </c>
      <c r="AN601">
        <v>39.04</v>
      </c>
      <c r="AO601">
        <v>38.630308251000002</v>
      </c>
      <c r="AP601">
        <v>-83.706634354000002</v>
      </c>
      <c r="AQ601" t="s">
        <v>72</v>
      </c>
      <c r="AT601" t="s">
        <v>3030</v>
      </c>
      <c r="AU601">
        <v>2.3E-2</v>
      </c>
      <c r="AV601" t="s">
        <v>4716</v>
      </c>
    </row>
    <row r="602" spans="1:48" x14ac:dyDescent="0.25">
      <c r="A602">
        <v>9</v>
      </c>
      <c r="B602" s="6">
        <f t="shared" si="10"/>
        <v>81</v>
      </c>
      <c r="C602" t="str">
        <f>VLOOKUP(B602,Sheet1!$A$2:$B$121,2,FALSE)</f>
        <v>Mason</v>
      </c>
      <c r="D602" s="2" t="s">
        <v>3031</v>
      </c>
      <c r="E602">
        <v>8911</v>
      </c>
      <c r="F602" t="s">
        <v>60</v>
      </c>
      <c r="G602" t="s">
        <v>55</v>
      </c>
      <c r="H602" t="s">
        <v>75</v>
      </c>
      <c r="I602" t="s">
        <v>48</v>
      </c>
      <c r="J602">
        <v>709.08</v>
      </c>
      <c r="K602">
        <v>18.66</v>
      </c>
      <c r="L602">
        <v>12.14</v>
      </c>
      <c r="M602" s="9">
        <v>1</v>
      </c>
      <c r="N602" s="9">
        <v>1</v>
      </c>
      <c r="O602" s="9">
        <v>1</v>
      </c>
      <c r="P602" s="8" t="s">
        <v>49</v>
      </c>
      <c r="Q602" s="7">
        <v>9</v>
      </c>
      <c r="R602">
        <v>1940</v>
      </c>
      <c r="S602">
        <v>31</v>
      </c>
      <c r="T602">
        <v>1.24</v>
      </c>
      <c r="U602">
        <v>24.5</v>
      </c>
      <c r="V602" t="s">
        <v>62</v>
      </c>
      <c r="W602" t="s">
        <v>77</v>
      </c>
      <c r="X602" t="s">
        <v>52</v>
      </c>
      <c r="Y602" t="s">
        <v>99</v>
      </c>
      <c r="AB602" t="s">
        <v>3032</v>
      </c>
      <c r="AC602" t="s">
        <v>3033</v>
      </c>
      <c r="AE602" t="s">
        <v>82</v>
      </c>
      <c r="AF602" t="s">
        <v>55</v>
      </c>
      <c r="AG602" t="s">
        <v>56</v>
      </c>
      <c r="AL602">
        <v>3</v>
      </c>
      <c r="AN602">
        <v>38</v>
      </c>
      <c r="AO602">
        <v>38.633574150000001</v>
      </c>
      <c r="AP602">
        <v>-83.717601286000004</v>
      </c>
      <c r="AQ602" t="s">
        <v>72</v>
      </c>
      <c r="AR602" t="s">
        <v>666</v>
      </c>
      <c r="AT602" t="s">
        <v>3034</v>
      </c>
      <c r="AU602">
        <v>0.193</v>
      </c>
      <c r="AV602" t="s">
        <v>4716</v>
      </c>
    </row>
    <row r="603" spans="1:48" x14ac:dyDescent="0.25">
      <c r="A603">
        <v>9</v>
      </c>
      <c r="B603" s="6">
        <f t="shared" si="10"/>
        <v>81</v>
      </c>
      <c r="C603" t="str">
        <f>VLOOKUP(B603,Sheet1!$A$2:$B$121,2,FALSE)</f>
        <v>Mason</v>
      </c>
      <c r="D603" s="2" t="s">
        <v>3035</v>
      </c>
      <c r="E603">
        <v>8916</v>
      </c>
      <c r="F603" t="s">
        <v>45</v>
      </c>
      <c r="G603" t="s">
        <v>55</v>
      </c>
      <c r="H603" t="s">
        <v>75</v>
      </c>
      <c r="I603" t="s">
        <v>48</v>
      </c>
      <c r="J603">
        <v>1465.5429999999999</v>
      </c>
      <c r="K603">
        <v>15.42</v>
      </c>
      <c r="L603">
        <v>15.09</v>
      </c>
      <c r="M603" s="9">
        <v>7</v>
      </c>
      <c r="N603" s="9">
        <v>6</v>
      </c>
      <c r="O603" s="9">
        <v>6</v>
      </c>
      <c r="P603" s="8" t="s">
        <v>49</v>
      </c>
      <c r="Q603" s="7">
        <v>9</v>
      </c>
      <c r="R603">
        <v>1935</v>
      </c>
      <c r="S603">
        <v>97</v>
      </c>
      <c r="T603">
        <v>8.6999999999999993</v>
      </c>
      <c r="U603">
        <v>70.2</v>
      </c>
      <c r="V603" t="s">
        <v>62</v>
      </c>
      <c r="W603" t="s">
        <v>77</v>
      </c>
      <c r="X603" t="s">
        <v>52</v>
      </c>
      <c r="Y603" t="s">
        <v>53</v>
      </c>
      <c r="AB603" t="s">
        <v>3036</v>
      </c>
      <c r="AC603" t="s">
        <v>2050</v>
      </c>
      <c r="AE603" t="s">
        <v>82</v>
      </c>
      <c r="AF603" t="s">
        <v>46</v>
      </c>
      <c r="AG603" t="s">
        <v>2400</v>
      </c>
      <c r="AN603">
        <v>95.04</v>
      </c>
      <c r="AO603">
        <v>38.544659928000002</v>
      </c>
      <c r="AP603">
        <v>-83.670418536</v>
      </c>
      <c r="AQ603" t="s">
        <v>83</v>
      </c>
      <c r="AT603" t="s">
        <v>3037</v>
      </c>
      <c r="AU603">
        <v>1.585</v>
      </c>
      <c r="AV603" t="s">
        <v>4716</v>
      </c>
    </row>
    <row r="604" spans="1:48" x14ac:dyDescent="0.25">
      <c r="A604">
        <v>9</v>
      </c>
      <c r="B604" s="6">
        <f t="shared" si="10"/>
        <v>81</v>
      </c>
      <c r="C604" t="str">
        <f>VLOOKUP(B604,Sheet1!$A$2:$B$121,2,FALSE)</f>
        <v>Mason</v>
      </c>
      <c r="D604" s="2" t="s">
        <v>3038</v>
      </c>
      <c r="E604">
        <v>8910</v>
      </c>
      <c r="F604" t="s">
        <v>60</v>
      </c>
      <c r="G604" t="s">
        <v>55</v>
      </c>
      <c r="H604" t="s">
        <v>75</v>
      </c>
      <c r="I604" t="s">
        <v>48</v>
      </c>
      <c r="J604">
        <v>1628.4179999999999</v>
      </c>
      <c r="K604">
        <v>13.45</v>
      </c>
      <c r="L604">
        <v>9.84</v>
      </c>
      <c r="M604" s="9">
        <v>6</v>
      </c>
      <c r="N604" s="9">
        <v>4</v>
      </c>
      <c r="O604" s="9">
        <v>6</v>
      </c>
      <c r="P604" s="8" t="s">
        <v>49</v>
      </c>
      <c r="Q604" s="7">
        <v>9</v>
      </c>
      <c r="R604">
        <v>1918</v>
      </c>
      <c r="S604">
        <v>64</v>
      </c>
      <c r="T604">
        <v>9.94</v>
      </c>
      <c r="U604">
        <v>22.5</v>
      </c>
      <c r="V604" t="s">
        <v>62</v>
      </c>
      <c r="W604" t="s">
        <v>77</v>
      </c>
      <c r="X604" t="s">
        <v>52</v>
      </c>
      <c r="Y604" t="s">
        <v>53</v>
      </c>
      <c r="Z604" t="s">
        <v>3039</v>
      </c>
      <c r="AB604" t="s">
        <v>3040</v>
      </c>
      <c r="AC604" t="s">
        <v>3041</v>
      </c>
      <c r="AD604" t="s">
        <v>3042</v>
      </c>
      <c r="AE604" t="s">
        <v>82</v>
      </c>
      <c r="AF604" t="s">
        <v>46</v>
      </c>
      <c r="AG604" t="s">
        <v>70</v>
      </c>
      <c r="AL604">
        <v>9</v>
      </c>
      <c r="AN604">
        <v>121.06</v>
      </c>
      <c r="AO604">
        <v>38.530427846000002</v>
      </c>
      <c r="AP604">
        <v>-83.647443101999997</v>
      </c>
      <c r="AQ604" t="s">
        <v>72</v>
      </c>
      <c r="AR604" t="s">
        <v>666</v>
      </c>
      <c r="AT604" t="s">
        <v>3043</v>
      </c>
      <c r="AU604">
        <v>1.7999999999999999E-2</v>
      </c>
      <c r="AV604" t="s">
        <v>4716</v>
      </c>
    </row>
    <row r="605" spans="1:48" x14ac:dyDescent="0.25">
      <c r="A605">
        <v>9</v>
      </c>
      <c r="B605" s="6">
        <f t="shared" si="10"/>
        <v>91</v>
      </c>
      <c r="C605" t="str">
        <f>VLOOKUP(B605,Sheet1!$A$2:$B$121,2,FALSE)</f>
        <v>Nicholas</v>
      </c>
      <c r="D605" s="2" t="s">
        <v>3044</v>
      </c>
      <c r="E605">
        <v>10011</v>
      </c>
      <c r="F605" t="s">
        <v>60</v>
      </c>
      <c r="G605" t="s">
        <v>55</v>
      </c>
      <c r="H605" t="s">
        <v>47</v>
      </c>
      <c r="I605" t="s">
        <v>48</v>
      </c>
      <c r="J605">
        <v>1602.962</v>
      </c>
      <c r="K605">
        <v>23.95</v>
      </c>
      <c r="L605">
        <v>19.03</v>
      </c>
      <c r="M605" s="9">
        <v>4</v>
      </c>
      <c r="N605" s="9">
        <v>4</v>
      </c>
      <c r="O605" s="9">
        <v>5</v>
      </c>
      <c r="P605" s="8" t="s">
        <v>49</v>
      </c>
      <c r="Q605" s="7">
        <v>9</v>
      </c>
      <c r="R605">
        <v>1932</v>
      </c>
      <c r="S605">
        <v>3699</v>
      </c>
      <c r="T605">
        <v>3.73</v>
      </c>
      <c r="U605">
        <v>48.5</v>
      </c>
      <c r="V605" t="s">
        <v>76</v>
      </c>
      <c r="W605" t="s">
        <v>63</v>
      </c>
      <c r="X605" t="s">
        <v>64</v>
      </c>
      <c r="Y605" t="s">
        <v>315</v>
      </c>
      <c r="Z605" t="s">
        <v>3045</v>
      </c>
      <c r="AB605" t="s">
        <v>3046</v>
      </c>
      <c r="AC605" t="s">
        <v>3047</v>
      </c>
      <c r="AE605" t="s">
        <v>54</v>
      </c>
      <c r="AF605" t="s">
        <v>55</v>
      </c>
      <c r="AG605" t="s">
        <v>56</v>
      </c>
      <c r="AM605" t="s">
        <v>312</v>
      </c>
      <c r="AN605">
        <v>66.930000000000007</v>
      </c>
      <c r="AO605">
        <v>38.312151262999997</v>
      </c>
      <c r="AP605">
        <v>-84.042725973000003</v>
      </c>
      <c r="AQ605" t="s">
        <v>72</v>
      </c>
      <c r="AT605" t="s">
        <v>3048</v>
      </c>
      <c r="AU605">
        <v>2.9660000000000002</v>
      </c>
      <c r="AV605" t="s">
        <v>4716</v>
      </c>
    </row>
    <row r="606" spans="1:48" x14ac:dyDescent="0.25">
      <c r="A606">
        <v>9</v>
      </c>
      <c r="B606" s="6">
        <f t="shared" si="10"/>
        <v>91</v>
      </c>
      <c r="C606" t="str">
        <f>VLOOKUP(B606,Sheet1!$A$2:$B$121,2,FALSE)</f>
        <v>Nicholas</v>
      </c>
      <c r="D606" s="2" t="s">
        <v>3049</v>
      </c>
      <c r="E606">
        <v>10012</v>
      </c>
      <c r="F606" t="s">
        <v>60</v>
      </c>
      <c r="G606" t="s">
        <v>55</v>
      </c>
      <c r="H606" t="s">
        <v>75</v>
      </c>
      <c r="I606" t="s">
        <v>105</v>
      </c>
      <c r="J606">
        <v>1524.17</v>
      </c>
      <c r="K606">
        <v>26.25</v>
      </c>
      <c r="L606">
        <v>25.92</v>
      </c>
      <c r="M606" s="9">
        <v>4</v>
      </c>
      <c r="N606" s="9">
        <v>4</v>
      </c>
      <c r="O606" s="9">
        <v>7</v>
      </c>
      <c r="P606" s="8" t="s">
        <v>49</v>
      </c>
      <c r="Q606" s="7">
        <v>9</v>
      </c>
      <c r="R606">
        <v>1986</v>
      </c>
      <c r="T606">
        <v>1.24</v>
      </c>
      <c r="U606">
        <v>38.1</v>
      </c>
      <c r="V606" t="s">
        <v>76</v>
      </c>
      <c r="W606" t="s">
        <v>565</v>
      </c>
      <c r="X606" t="s">
        <v>329</v>
      </c>
      <c r="Y606" t="s">
        <v>330</v>
      </c>
      <c r="AB606" t="s">
        <v>3050</v>
      </c>
      <c r="AC606" t="s">
        <v>3051</v>
      </c>
      <c r="AD606" t="s">
        <v>3052</v>
      </c>
      <c r="AE606" t="s">
        <v>569</v>
      </c>
      <c r="AF606" t="s">
        <v>55</v>
      </c>
      <c r="AG606" t="s">
        <v>56</v>
      </c>
      <c r="AL606">
        <v>20</v>
      </c>
      <c r="AN606">
        <v>58.07</v>
      </c>
      <c r="AO606">
        <v>38.310719509000002</v>
      </c>
      <c r="AP606">
        <v>-84.024469042000007</v>
      </c>
      <c r="AQ606" t="s">
        <v>72</v>
      </c>
      <c r="AT606" t="s">
        <v>3053</v>
      </c>
      <c r="AU606">
        <v>0.08</v>
      </c>
      <c r="AV606" t="s">
        <v>4716</v>
      </c>
    </row>
    <row r="607" spans="1:48" x14ac:dyDescent="0.25">
      <c r="A607">
        <v>9</v>
      </c>
      <c r="B607" s="6">
        <f t="shared" si="10"/>
        <v>103</v>
      </c>
      <c r="C607" t="str">
        <f>VLOOKUP(B607,Sheet1!$A$2:$B$121,2,FALSE)</f>
        <v>Rowan</v>
      </c>
      <c r="D607" s="2" t="s">
        <v>3054</v>
      </c>
      <c r="E607">
        <v>8914</v>
      </c>
      <c r="F607" t="s">
        <v>60</v>
      </c>
      <c r="G607" t="s">
        <v>55</v>
      </c>
      <c r="H607" t="s">
        <v>75</v>
      </c>
      <c r="I607" t="s">
        <v>61</v>
      </c>
      <c r="J607">
        <v>879.83199999999999</v>
      </c>
      <c r="K607">
        <v>20.010000000000002</v>
      </c>
      <c r="L607">
        <v>18.04</v>
      </c>
      <c r="M607" s="9">
        <v>6</v>
      </c>
      <c r="N607" s="9">
        <v>6</v>
      </c>
      <c r="O607" s="9">
        <v>4</v>
      </c>
      <c r="P607" s="8" t="s">
        <v>49</v>
      </c>
      <c r="Q607" s="7">
        <v>9</v>
      </c>
      <c r="R607">
        <v>1969</v>
      </c>
      <c r="S607">
        <v>462</v>
      </c>
      <c r="T607">
        <v>98.8</v>
      </c>
      <c r="U607">
        <v>6</v>
      </c>
      <c r="V607" t="s">
        <v>62</v>
      </c>
      <c r="W607" t="s">
        <v>77</v>
      </c>
      <c r="X607" t="s">
        <v>64</v>
      </c>
      <c r="Y607" t="s">
        <v>93</v>
      </c>
      <c r="Z607" t="s">
        <v>1785</v>
      </c>
      <c r="AB607" t="s">
        <v>3055</v>
      </c>
      <c r="AC607" t="s">
        <v>3056</v>
      </c>
      <c r="AD607" t="s">
        <v>3057</v>
      </c>
      <c r="AE607" t="s">
        <v>82</v>
      </c>
      <c r="AF607" t="s">
        <v>46</v>
      </c>
      <c r="AG607" t="s">
        <v>70</v>
      </c>
      <c r="AL607">
        <v>9</v>
      </c>
      <c r="AN607">
        <v>43.96</v>
      </c>
      <c r="AO607">
        <v>38.241503596000001</v>
      </c>
      <c r="AP607">
        <v>-83.350424481000005</v>
      </c>
      <c r="AQ607" t="s">
        <v>72</v>
      </c>
      <c r="AR607" t="s">
        <v>666</v>
      </c>
      <c r="AT607" t="s">
        <v>3058</v>
      </c>
      <c r="AU607">
        <v>8.5000000000000006E-2</v>
      </c>
      <c r="AV607" t="s">
        <v>4716</v>
      </c>
    </row>
    <row r="608" spans="1:48" x14ac:dyDescent="0.25">
      <c r="A608">
        <v>9</v>
      </c>
      <c r="B608" s="6">
        <f t="shared" si="10"/>
        <v>103</v>
      </c>
      <c r="C608" t="str">
        <f>VLOOKUP(B608,Sheet1!$A$2:$B$121,2,FALSE)</f>
        <v>Rowan</v>
      </c>
      <c r="D608" s="2" t="s">
        <v>3059</v>
      </c>
      <c r="F608" t="s">
        <v>45</v>
      </c>
      <c r="G608" t="s">
        <v>55</v>
      </c>
      <c r="H608" t="s">
        <v>75</v>
      </c>
      <c r="I608" t="s">
        <v>143</v>
      </c>
      <c r="J608">
        <v>616.56500000000005</v>
      </c>
      <c r="K608">
        <v>16.2</v>
      </c>
      <c r="L608">
        <v>12.14</v>
      </c>
      <c r="M608" s="9">
        <v>6</v>
      </c>
      <c r="N608" s="9">
        <v>6</v>
      </c>
      <c r="O608" s="9">
        <v>6</v>
      </c>
      <c r="P608" s="8" t="s">
        <v>49</v>
      </c>
      <c r="Q608" s="7">
        <v>9</v>
      </c>
      <c r="R608">
        <v>1950</v>
      </c>
      <c r="S608">
        <v>165</v>
      </c>
      <c r="T608">
        <v>98.8</v>
      </c>
      <c r="U608">
        <v>58.9</v>
      </c>
      <c r="V608" t="s">
        <v>62</v>
      </c>
      <c r="W608" t="s">
        <v>77</v>
      </c>
      <c r="X608" t="s">
        <v>52</v>
      </c>
      <c r="Y608" t="s">
        <v>99</v>
      </c>
      <c r="AB608" t="s">
        <v>3060</v>
      </c>
      <c r="AC608" t="s">
        <v>3061</v>
      </c>
      <c r="AD608" t="s">
        <v>3062</v>
      </c>
      <c r="AE608" t="s">
        <v>82</v>
      </c>
      <c r="AF608" t="s">
        <v>46</v>
      </c>
      <c r="AG608" t="s">
        <v>70</v>
      </c>
      <c r="AL608">
        <v>16</v>
      </c>
      <c r="AN608">
        <v>38.06</v>
      </c>
      <c r="AO608">
        <v>38.155224240999999</v>
      </c>
      <c r="AP608">
        <v>-83.378513220000002</v>
      </c>
      <c r="AQ608" t="s">
        <v>58</v>
      </c>
      <c r="AT608" t="s">
        <v>3063</v>
      </c>
      <c r="AU608">
        <v>2.7E-2</v>
      </c>
      <c r="AV608" t="s">
        <v>4716</v>
      </c>
    </row>
    <row r="609" spans="1:48" x14ac:dyDescent="0.25">
      <c r="A609">
        <v>9</v>
      </c>
      <c r="B609" s="6">
        <f t="shared" si="10"/>
        <v>103</v>
      </c>
      <c r="C609" t="str">
        <f>VLOOKUP(B609,Sheet1!$A$2:$B$121,2,FALSE)</f>
        <v>Rowan</v>
      </c>
      <c r="D609" s="2" t="s">
        <v>3064</v>
      </c>
      <c r="F609" t="s">
        <v>45</v>
      </c>
      <c r="G609" t="s">
        <v>55</v>
      </c>
      <c r="H609" t="s">
        <v>75</v>
      </c>
      <c r="I609" t="s">
        <v>105</v>
      </c>
      <c r="J609">
        <v>1217.586</v>
      </c>
      <c r="K609">
        <v>21.33</v>
      </c>
      <c r="L609">
        <v>18</v>
      </c>
      <c r="M609" s="9">
        <v>6</v>
      </c>
      <c r="N609" s="9">
        <v>5</v>
      </c>
      <c r="O609" s="9">
        <v>6</v>
      </c>
      <c r="P609" s="8" t="s">
        <v>49</v>
      </c>
      <c r="Q609" s="7">
        <v>9</v>
      </c>
      <c r="R609">
        <v>1983</v>
      </c>
      <c r="S609">
        <v>205</v>
      </c>
      <c r="T609">
        <v>98.8</v>
      </c>
      <c r="U609">
        <v>45.5</v>
      </c>
      <c r="V609" t="s">
        <v>62</v>
      </c>
      <c r="W609" t="s">
        <v>77</v>
      </c>
      <c r="X609" t="s">
        <v>52</v>
      </c>
      <c r="Y609" t="s">
        <v>99</v>
      </c>
      <c r="AB609" t="s">
        <v>3065</v>
      </c>
      <c r="AC609" t="s">
        <v>3066</v>
      </c>
      <c r="AD609" t="s">
        <v>3067</v>
      </c>
      <c r="AE609" t="s">
        <v>82</v>
      </c>
      <c r="AF609" t="s">
        <v>46</v>
      </c>
      <c r="AG609" t="s">
        <v>70</v>
      </c>
      <c r="AL609">
        <v>17</v>
      </c>
      <c r="AN609">
        <v>57.09</v>
      </c>
      <c r="AO609">
        <v>38.165257990999997</v>
      </c>
      <c r="AP609">
        <v>-83.425167282000004</v>
      </c>
      <c r="AQ609" t="s">
        <v>83</v>
      </c>
      <c r="AT609" t="s">
        <v>3068</v>
      </c>
      <c r="AU609">
        <v>1.2E-2</v>
      </c>
      <c r="AV609" t="s">
        <v>4716</v>
      </c>
    </row>
    <row r="610" spans="1:48" x14ac:dyDescent="0.25">
      <c r="A610">
        <v>9</v>
      </c>
      <c r="B610" s="6">
        <f t="shared" si="10"/>
        <v>103</v>
      </c>
      <c r="C610" t="str">
        <f>VLOOKUP(B610,Sheet1!$A$2:$B$121,2,FALSE)</f>
        <v>Rowan</v>
      </c>
      <c r="D610" s="2" t="s">
        <v>3069</v>
      </c>
      <c r="F610" t="s">
        <v>45</v>
      </c>
      <c r="G610" t="s">
        <v>55</v>
      </c>
      <c r="H610" t="s">
        <v>75</v>
      </c>
      <c r="I610" t="s">
        <v>105</v>
      </c>
      <c r="J610">
        <v>629.88499999999999</v>
      </c>
      <c r="K610">
        <v>26.3</v>
      </c>
      <c r="L610">
        <v>21</v>
      </c>
      <c r="M610" s="9">
        <v>6</v>
      </c>
      <c r="N610" s="9">
        <v>6</v>
      </c>
      <c r="O610" s="9">
        <v>7</v>
      </c>
      <c r="P610" s="8" t="s">
        <v>49</v>
      </c>
      <c r="Q610" s="7">
        <v>9</v>
      </c>
      <c r="R610">
        <v>1986</v>
      </c>
      <c r="S610">
        <v>338</v>
      </c>
      <c r="T610">
        <v>98.8</v>
      </c>
      <c r="U610">
        <v>50.6</v>
      </c>
      <c r="V610" t="s">
        <v>76</v>
      </c>
      <c r="W610" t="s">
        <v>77</v>
      </c>
      <c r="X610" t="s">
        <v>52</v>
      </c>
      <c r="Y610" t="s">
        <v>99</v>
      </c>
      <c r="AB610" t="s">
        <v>3070</v>
      </c>
      <c r="AC610" t="s">
        <v>3071</v>
      </c>
      <c r="AD610" t="s">
        <v>3072</v>
      </c>
      <c r="AE610" t="s">
        <v>82</v>
      </c>
      <c r="AF610" t="s">
        <v>46</v>
      </c>
      <c r="AG610" t="s">
        <v>70</v>
      </c>
      <c r="AL610">
        <v>11</v>
      </c>
      <c r="AN610">
        <v>23.95</v>
      </c>
      <c r="AO610">
        <v>38.242159809999997</v>
      </c>
      <c r="AP610">
        <v>-83.449265855999997</v>
      </c>
      <c r="AQ610" t="s">
        <v>83</v>
      </c>
      <c r="AT610" t="s">
        <v>3073</v>
      </c>
      <c r="AU610">
        <v>0.14299999999999999</v>
      </c>
      <c r="AV610" t="s">
        <v>4716</v>
      </c>
    </row>
    <row r="611" spans="1:48" x14ac:dyDescent="0.25">
      <c r="A611">
        <v>9</v>
      </c>
      <c r="B611" s="6">
        <f t="shared" si="10"/>
        <v>103</v>
      </c>
      <c r="C611" t="str">
        <f>VLOOKUP(B611,Sheet1!$A$2:$B$121,2,FALSE)</f>
        <v>Rowan</v>
      </c>
      <c r="D611" s="2" t="s">
        <v>3074</v>
      </c>
      <c r="F611" t="s">
        <v>45</v>
      </c>
      <c r="G611" t="s">
        <v>55</v>
      </c>
      <c r="H611" t="s">
        <v>75</v>
      </c>
      <c r="I611" t="s">
        <v>105</v>
      </c>
      <c r="J611">
        <v>847.01199999999994</v>
      </c>
      <c r="K611">
        <v>14.11</v>
      </c>
      <c r="L611">
        <v>13.12</v>
      </c>
      <c r="M611" s="9">
        <v>5</v>
      </c>
      <c r="N611" s="9">
        <v>5</v>
      </c>
      <c r="O611" s="9">
        <v>5</v>
      </c>
      <c r="P611" s="8" t="s">
        <v>49</v>
      </c>
      <c r="Q611" s="7">
        <v>9</v>
      </c>
      <c r="R611">
        <v>1987</v>
      </c>
      <c r="S611">
        <v>49</v>
      </c>
      <c r="T611">
        <v>1.86</v>
      </c>
      <c r="U611">
        <v>46.2</v>
      </c>
      <c r="V611" t="s">
        <v>62</v>
      </c>
      <c r="W611" t="s">
        <v>77</v>
      </c>
      <c r="X611" t="s">
        <v>52</v>
      </c>
      <c r="Y611" t="s">
        <v>99</v>
      </c>
      <c r="Z611" t="s">
        <v>155</v>
      </c>
      <c r="AB611" t="s">
        <v>3075</v>
      </c>
      <c r="AC611" t="s">
        <v>3076</v>
      </c>
      <c r="AD611" t="s">
        <v>3077</v>
      </c>
      <c r="AE611" t="s">
        <v>82</v>
      </c>
      <c r="AF611" t="s">
        <v>46</v>
      </c>
      <c r="AG611" t="s">
        <v>70</v>
      </c>
      <c r="AL611">
        <v>14</v>
      </c>
      <c r="AN611">
        <v>60.04</v>
      </c>
      <c r="AO611">
        <v>38.185818386000001</v>
      </c>
      <c r="AP611">
        <v>-83.354492797999995</v>
      </c>
      <c r="AQ611" t="s">
        <v>83</v>
      </c>
      <c r="AT611" t="s">
        <v>3078</v>
      </c>
      <c r="AU611">
        <v>1.9E-2</v>
      </c>
      <c r="AV611" t="s">
        <v>4716</v>
      </c>
    </row>
    <row r="612" spans="1:48" x14ac:dyDescent="0.25">
      <c r="A612">
        <v>9</v>
      </c>
      <c r="B612" s="6">
        <f t="shared" si="10"/>
        <v>103</v>
      </c>
      <c r="C612" t="str">
        <f>VLOOKUP(B612,Sheet1!$A$2:$B$121,2,FALSE)</f>
        <v>Rowan</v>
      </c>
      <c r="D612" s="2" t="s">
        <v>3079</v>
      </c>
      <c r="F612" t="s">
        <v>45</v>
      </c>
      <c r="G612" t="s">
        <v>55</v>
      </c>
      <c r="H612" t="s">
        <v>75</v>
      </c>
      <c r="I612" t="s">
        <v>105</v>
      </c>
      <c r="J612">
        <v>379.113</v>
      </c>
      <c r="K612">
        <v>13.58</v>
      </c>
      <c r="L612">
        <v>12.14</v>
      </c>
      <c r="M612" s="9">
        <v>6</v>
      </c>
      <c r="N612" s="9">
        <v>6</v>
      </c>
      <c r="O612" s="9">
        <v>5</v>
      </c>
      <c r="P612" s="8" t="s">
        <v>49</v>
      </c>
      <c r="Q612" s="7">
        <v>9</v>
      </c>
      <c r="R612">
        <v>1987</v>
      </c>
      <c r="S612">
        <v>75</v>
      </c>
      <c r="T612">
        <v>98.8</v>
      </c>
      <c r="U612">
        <v>45.9</v>
      </c>
      <c r="V612" t="s">
        <v>76</v>
      </c>
      <c r="W612" t="s">
        <v>77</v>
      </c>
      <c r="X612" t="s">
        <v>52</v>
      </c>
      <c r="Y612" t="s">
        <v>99</v>
      </c>
      <c r="AB612" t="s">
        <v>3080</v>
      </c>
      <c r="AC612" t="s">
        <v>3081</v>
      </c>
      <c r="AD612" t="s">
        <v>3082</v>
      </c>
      <c r="AE612" t="s">
        <v>82</v>
      </c>
      <c r="AF612" t="s">
        <v>46</v>
      </c>
      <c r="AG612" t="s">
        <v>70</v>
      </c>
      <c r="AL612">
        <v>15</v>
      </c>
      <c r="AN612">
        <v>27.92</v>
      </c>
      <c r="AO612">
        <v>38.124125538999998</v>
      </c>
      <c r="AP612">
        <v>-83.311889097999995</v>
      </c>
      <c r="AQ612" t="s">
        <v>83</v>
      </c>
      <c r="AT612" t="s">
        <v>3083</v>
      </c>
      <c r="AU612">
        <v>1.7999999999999999E-2</v>
      </c>
      <c r="AV612" t="s">
        <v>4716</v>
      </c>
    </row>
    <row r="613" spans="1:48" x14ac:dyDescent="0.25">
      <c r="A613">
        <v>9</v>
      </c>
      <c r="B613" s="6">
        <f t="shared" si="10"/>
        <v>103</v>
      </c>
      <c r="C613" t="str">
        <f>VLOOKUP(B613,Sheet1!$A$2:$B$121,2,FALSE)</f>
        <v>Rowan</v>
      </c>
      <c r="D613" s="2" t="s">
        <v>3084</v>
      </c>
      <c r="F613" t="s">
        <v>45</v>
      </c>
      <c r="G613" t="s">
        <v>55</v>
      </c>
      <c r="H613" t="s">
        <v>75</v>
      </c>
      <c r="I613" t="s">
        <v>137</v>
      </c>
      <c r="J613">
        <v>773.81799999999998</v>
      </c>
      <c r="K613">
        <v>25.92</v>
      </c>
      <c r="L613">
        <v>13.12</v>
      </c>
      <c r="M613" s="9">
        <v>6</v>
      </c>
      <c r="N613" s="9">
        <v>6</v>
      </c>
      <c r="O613" s="9">
        <v>7</v>
      </c>
      <c r="P613" s="8" t="s">
        <v>49</v>
      </c>
      <c r="Q613" s="7">
        <v>9</v>
      </c>
      <c r="R613">
        <v>1979</v>
      </c>
      <c r="S613">
        <v>779</v>
      </c>
      <c r="T613">
        <v>98.8</v>
      </c>
      <c r="U613">
        <v>44.1</v>
      </c>
      <c r="V613" t="s">
        <v>62</v>
      </c>
      <c r="W613" t="s">
        <v>77</v>
      </c>
      <c r="X613" t="s">
        <v>52</v>
      </c>
      <c r="Y613" t="s">
        <v>99</v>
      </c>
      <c r="AB613" t="s">
        <v>3085</v>
      </c>
      <c r="AC613" t="s">
        <v>3086</v>
      </c>
      <c r="AD613" t="s">
        <v>3087</v>
      </c>
      <c r="AE613" t="s">
        <v>82</v>
      </c>
      <c r="AF613" t="s">
        <v>46</v>
      </c>
      <c r="AG613" t="s">
        <v>70</v>
      </c>
      <c r="AL613">
        <v>11</v>
      </c>
      <c r="AN613">
        <v>29.86</v>
      </c>
      <c r="AO613">
        <v>38.193489018000001</v>
      </c>
      <c r="AP613">
        <v>-83.493263286000001</v>
      </c>
      <c r="AQ613" t="s">
        <v>83</v>
      </c>
      <c r="AT613" t="s">
        <v>3088</v>
      </c>
      <c r="AU613">
        <v>0.81299999999999994</v>
      </c>
      <c r="AV613" t="s">
        <v>4716</v>
      </c>
    </row>
    <row r="614" spans="1:48" x14ac:dyDescent="0.25">
      <c r="A614">
        <v>9</v>
      </c>
      <c r="B614" s="6">
        <f t="shared" si="10"/>
        <v>103</v>
      </c>
      <c r="C614" t="str">
        <f>VLOOKUP(B614,Sheet1!$A$2:$B$121,2,FALSE)</f>
        <v>Rowan</v>
      </c>
      <c r="D614" s="2" t="s">
        <v>3089</v>
      </c>
      <c r="F614" t="s">
        <v>60</v>
      </c>
      <c r="G614" t="s">
        <v>55</v>
      </c>
      <c r="H614" t="s">
        <v>75</v>
      </c>
      <c r="I614" t="s">
        <v>128</v>
      </c>
      <c r="J614">
        <v>831.83500000000004</v>
      </c>
      <c r="K614">
        <v>15.09</v>
      </c>
      <c r="L614">
        <v>14.11</v>
      </c>
      <c r="M614" s="9">
        <v>6</v>
      </c>
      <c r="N614" s="9">
        <v>4</v>
      </c>
      <c r="O614" s="9">
        <v>5</v>
      </c>
      <c r="P614" s="8" t="s">
        <v>49</v>
      </c>
      <c r="Q614" s="7">
        <v>9</v>
      </c>
      <c r="R614">
        <v>1993</v>
      </c>
      <c r="S614">
        <v>94</v>
      </c>
      <c r="T614">
        <v>1.24</v>
      </c>
      <c r="U614">
        <v>26.9</v>
      </c>
      <c r="V614" t="s">
        <v>62</v>
      </c>
      <c r="W614" t="s">
        <v>77</v>
      </c>
      <c r="X614" t="s">
        <v>52</v>
      </c>
      <c r="Y614" t="s">
        <v>99</v>
      </c>
      <c r="AB614" t="s">
        <v>3090</v>
      </c>
      <c r="AC614" t="s">
        <v>3091</v>
      </c>
      <c r="AD614" t="s">
        <v>3092</v>
      </c>
      <c r="AE614" t="s">
        <v>82</v>
      </c>
      <c r="AF614" t="s">
        <v>46</v>
      </c>
      <c r="AG614" t="s">
        <v>70</v>
      </c>
      <c r="AL614">
        <v>13</v>
      </c>
      <c r="AN614">
        <v>55.12</v>
      </c>
      <c r="AO614">
        <v>38.236779249000001</v>
      </c>
      <c r="AP614">
        <v>-83.376770444000002</v>
      </c>
      <c r="AQ614" t="s">
        <v>72</v>
      </c>
      <c r="AT614" t="s">
        <v>3093</v>
      </c>
      <c r="AU614">
        <v>0.02</v>
      </c>
      <c r="AV614" t="s">
        <v>4716</v>
      </c>
    </row>
    <row r="615" spans="1:48" x14ac:dyDescent="0.25">
      <c r="A615">
        <v>9</v>
      </c>
      <c r="B615" s="6">
        <f t="shared" si="10"/>
        <v>103</v>
      </c>
      <c r="C615" t="str">
        <f>VLOOKUP(B615,Sheet1!$A$2:$B$121,2,FALSE)</f>
        <v>Rowan</v>
      </c>
      <c r="D615" s="2" t="s">
        <v>3094</v>
      </c>
      <c r="F615" t="s">
        <v>45</v>
      </c>
      <c r="G615" t="s">
        <v>55</v>
      </c>
      <c r="H615" t="s">
        <v>75</v>
      </c>
      <c r="I615" t="s">
        <v>603</v>
      </c>
      <c r="J615">
        <v>1129.1780000000001</v>
      </c>
      <c r="K615">
        <v>12.7</v>
      </c>
      <c r="L615">
        <v>13.12</v>
      </c>
      <c r="M615" s="9">
        <v>6</v>
      </c>
      <c r="N615" s="9">
        <v>7</v>
      </c>
      <c r="O615" s="9">
        <v>7</v>
      </c>
      <c r="P615" s="8" t="s">
        <v>49</v>
      </c>
      <c r="Q615" s="7">
        <v>9</v>
      </c>
      <c r="R615">
        <v>2003</v>
      </c>
      <c r="S615">
        <v>40</v>
      </c>
      <c r="T615">
        <v>1.24</v>
      </c>
      <c r="U615">
        <v>36.200000000000003</v>
      </c>
      <c r="V615" t="s">
        <v>62</v>
      </c>
      <c r="W615" t="s">
        <v>565</v>
      </c>
      <c r="X615" t="s">
        <v>52</v>
      </c>
      <c r="Y615" t="s">
        <v>53</v>
      </c>
      <c r="AB615" t="s">
        <v>3095</v>
      </c>
      <c r="AC615" t="s">
        <v>3056</v>
      </c>
      <c r="AD615" t="s">
        <v>3096</v>
      </c>
      <c r="AE615" t="s">
        <v>569</v>
      </c>
      <c r="AF615" t="s">
        <v>46</v>
      </c>
      <c r="AG615" t="s">
        <v>70</v>
      </c>
      <c r="AL615">
        <v>10</v>
      </c>
      <c r="AN615">
        <v>88.91</v>
      </c>
      <c r="AO615">
        <v>38.191564</v>
      </c>
      <c r="AP615">
        <v>-83.415965999999997</v>
      </c>
      <c r="AQ615" t="s">
        <v>58</v>
      </c>
      <c r="AT615" t="s">
        <v>3097</v>
      </c>
      <c r="AU615">
        <v>0.16900000000000001</v>
      </c>
      <c r="AV615" t="s">
        <v>4716</v>
      </c>
    </row>
    <row r="616" spans="1:48" x14ac:dyDescent="0.25">
      <c r="A616">
        <v>10</v>
      </c>
      <c r="B616" s="6">
        <f t="shared" si="10"/>
        <v>13</v>
      </c>
      <c r="C616" t="str">
        <f>VLOOKUP(B616,Sheet1!$A$2:$B$121,2,FALSE)</f>
        <v>Breathitt</v>
      </c>
      <c r="D616" s="2" t="s">
        <v>3098</v>
      </c>
      <c r="E616">
        <v>10010</v>
      </c>
      <c r="F616" t="s">
        <v>60</v>
      </c>
      <c r="G616" t="s">
        <v>55</v>
      </c>
      <c r="H616" t="s">
        <v>47</v>
      </c>
      <c r="I616" t="s">
        <v>48</v>
      </c>
      <c r="J616">
        <v>750.13699999999994</v>
      </c>
      <c r="K616">
        <v>22.64</v>
      </c>
      <c r="L616">
        <v>17.059999999999999</v>
      </c>
      <c r="M616" s="9">
        <v>5</v>
      </c>
      <c r="N616" s="9">
        <v>5</v>
      </c>
      <c r="O616" s="9">
        <v>4</v>
      </c>
      <c r="P616" s="8" t="s">
        <v>49</v>
      </c>
      <c r="Q616" s="7">
        <v>10</v>
      </c>
      <c r="R616">
        <v>1925</v>
      </c>
      <c r="S616">
        <v>464</v>
      </c>
      <c r="T616">
        <v>11.81</v>
      </c>
      <c r="U616">
        <v>40.299999999999997</v>
      </c>
      <c r="V616" t="s">
        <v>76</v>
      </c>
      <c r="W616" t="s">
        <v>63</v>
      </c>
      <c r="X616" t="s">
        <v>64</v>
      </c>
      <c r="Y616" t="s">
        <v>315</v>
      </c>
      <c r="Z616" t="s">
        <v>3099</v>
      </c>
      <c r="AB616" t="s">
        <v>3100</v>
      </c>
      <c r="AC616" t="s">
        <v>3101</v>
      </c>
      <c r="AD616" t="s">
        <v>3102</v>
      </c>
      <c r="AE616" t="s">
        <v>54</v>
      </c>
      <c r="AF616" t="s">
        <v>46</v>
      </c>
      <c r="AG616" t="s">
        <v>70</v>
      </c>
      <c r="AI616">
        <v>21</v>
      </c>
      <c r="AJ616">
        <v>25</v>
      </c>
      <c r="AM616" t="s">
        <v>71</v>
      </c>
      <c r="AN616">
        <v>33.14</v>
      </c>
      <c r="AO616">
        <v>37.661599729999999</v>
      </c>
      <c r="AP616">
        <v>-83.419944857000004</v>
      </c>
      <c r="AQ616" t="s">
        <v>72</v>
      </c>
      <c r="AT616" t="s">
        <v>3103</v>
      </c>
      <c r="AU616">
        <v>14.282999999999999</v>
      </c>
      <c r="AV616" t="s">
        <v>4716</v>
      </c>
    </row>
    <row r="617" spans="1:48" x14ac:dyDescent="0.25">
      <c r="A617">
        <v>10</v>
      </c>
      <c r="B617" s="6">
        <f t="shared" si="10"/>
        <v>13</v>
      </c>
      <c r="C617" t="str">
        <f>VLOOKUP(B617,Sheet1!$A$2:$B$121,2,FALSE)</f>
        <v>Breathitt</v>
      </c>
      <c r="D617" s="2" t="s">
        <v>3104</v>
      </c>
      <c r="F617" t="s">
        <v>712</v>
      </c>
      <c r="G617" t="s">
        <v>55</v>
      </c>
      <c r="H617" t="s">
        <v>47</v>
      </c>
      <c r="I617" t="s">
        <v>143</v>
      </c>
      <c r="J617">
        <v>5279.6270000000004</v>
      </c>
      <c r="K617">
        <v>16.399999999999999</v>
      </c>
      <c r="L617">
        <v>16.079999999999998</v>
      </c>
      <c r="M617" s="9">
        <v>7</v>
      </c>
      <c r="N617" s="9">
        <v>7</v>
      </c>
      <c r="O617" s="9">
        <v>7</v>
      </c>
      <c r="P617" s="8" t="s">
        <v>49</v>
      </c>
      <c r="Q617" s="7">
        <v>10</v>
      </c>
      <c r="R617">
        <v>1956</v>
      </c>
      <c r="S617">
        <v>132</v>
      </c>
      <c r="T617">
        <v>1.86</v>
      </c>
      <c r="U617">
        <v>51.1</v>
      </c>
      <c r="V617" t="s">
        <v>50</v>
      </c>
      <c r="W617" t="s">
        <v>63</v>
      </c>
      <c r="X617" t="s">
        <v>52</v>
      </c>
      <c r="Y617" t="s">
        <v>53</v>
      </c>
      <c r="Z617" t="s">
        <v>3105</v>
      </c>
      <c r="AA617" t="s">
        <v>3106</v>
      </c>
      <c r="AB617" t="s">
        <v>3107</v>
      </c>
      <c r="AC617" t="s">
        <v>3108</v>
      </c>
      <c r="AD617" t="s">
        <v>3109</v>
      </c>
      <c r="AE617" t="s">
        <v>54</v>
      </c>
      <c r="AF617" t="s">
        <v>46</v>
      </c>
      <c r="AG617" t="s">
        <v>70</v>
      </c>
      <c r="AL617">
        <v>15</v>
      </c>
      <c r="AM617" t="s">
        <v>71</v>
      </c>
      <c r="AN617">
        <v>321.85000000000002</v>
      </c>
      <c r="AO617">
        <v>37.592894219999998</v>
      </c>
      <c r="AP617">
        <v>-83.422979498000004</v>
      </c>
      <c r="AQ617" t="s">
        <v>58</v>
      </c>
      <c r="AT617" t="s">
        <v>3110</v>
      </c>
      <c r="AU617">
        <v>4.0339999999999998</v>
      </c>
      <c r="AV617" t="s">
        <v>4716</v>
      </c>
    </row>
    <row r="618" spans="1:48" x14ac:dyDescent="0.25">
      <c r="A618">
        <v>10</v>
      </c>
      <c r="B618" s="6">
        <f t="shared" si="10"/>
        <v>13</v>
      </c>
      <c r="C618" t="str">
        <f>VLOOKUP(B618,Sheet1!$A$2:$B$121,2,FALSE)</f>
        <v>Breathitt</v>
      </c>
      <c r="D618" s="2" t="s">
        <v>3111</v>
      </c>
      <c r="E618">
        <v>1110</v>
      </c>
      <c r="F618" t="s">
        <v>60</v>
      </c>
      <c r="G618" t="s">
        <v>55</v>
      </c>
      <c r="H618" t="s">
        <v>47</v>
      </c>
      <c r="I618" t="s">
        <v>137</v>
      </c>
      <c r="J618">
        <v>1824.461</v>
      </c>
      <c r="K618">
        <v>24.61</v>
      </c>
      <c r="L618">
        <v>15.09</v>
      </c>
      <c r="M618" s="9">
        <v>6</v>
      </c>
      <c r="N618" s="9">
        <v>5</v>
      </c>
      <c r="O618" s="9">
        <v>4</v>
      </c>
      <c r="P618" s="8" t="s">
        <v>49</v>
      </c>
      <c r="Q618" s="7">
        <v>10</v>
      </c>
      <c r="R618">
        <v>1976</v>
      </c>
      <c r="S618">
        <v>259</v>
      </c>
      <c r="T618">
        <v>10.199999999999999</v>
      </c>
      <c r="U618">
        <v>24.5</v>
      </c>
      <c r="V618" t="s">
        <v>62</v>
      </c>
      <c r="W618" t="s">
        <v>63</v>
      </c>
      <c r="X618" t="s">
        <v>329</v>
      </c>
      <c r="Y618" t="s">
        <v>330</v>
      </c>
      <c r="Z618" t="s">
        <v>2014</v>
      </c>
      <c r="AB618" t="s">
        <v>3112</v>
      </c>
      <c r="AC618" t="s">
        <v>3113</v>
      </c>
      <c r="AD618" t="s">
        <v>3114</v>
      </c>
      <c r="AE618" t="s">
        <v>54</v>
      </c>
      <c r="AF618" t="s">
        <v>46</v>
      </c>
      <c r="AG618" t="s">
        <v>70</v>
      </c>
      <c r="AL618">
        <v>10</v>
      </c>
      <c r="AM618" t="s">
        <v>71</v>
      </c>
      <c r="AN618">
        <v>74.150000000000006</v>
      </c>
      <c r="AO618">
        <v>37.624788768999998</v>
      </c>
      <c r="AP618">
        <v>-83.386846383999995</v>
      </c>
      <c r="AQ618" t="s">
        <v>72</v>
      </c>
      <c r="AR618" t="s">
        <v>666</v>
      </c>
      <c r="AS618" s="1">
        <v>43273</v>
      </c>
      <c r="AT618" t="s">
        <v>3115</v>
      </c>
      <c r="AU618">
        <v>0.69299999999999995</v>
      </c>
      <c r="AV618" t="s">
        <v>4716</v>
      </c>
    </row>
    <row r="619" spans="1:48" x14ac:dyDescent="0.25">
      <c r="A619">
        <v>10</v>
      </c>
      <c r="B619" s="6">
        <f t="shared" si="10"/>
        <v>13</v>
      </c>
      <c r="C619" t="str">
        <f>VLOOKUP(B619,Sheet1!$A$2:$B$121,2,FALSE)</f>
        <v>Breathitt</v>
      </c>
      <c r="D619" s="2" t="s">
        <v>3116</v>
      </c>
      <c r="E619">
        <v>10011</v>
      </c>
      <c r="F619" t="s">
        <v>60</v>
      </c>
      <c r="G619" t="s">
        <v>55</v>
      </c>
      <c r="H619" t="s">
        <v>75</v>
      </c>
      <c r="I619" t="s">
        <v>137</v>
      </c>
      <c r="J619">
        <v>440.78199999999998</v>
      </c>
      <c r="K619">
        <v>14.76</v>
      </c>
      <c r="L619">
        <v>14.11</v>
      </c>
      <c r="M619" s="9">
        <v>7</v>
      </c>
      <c r="N619" s="9">
        <v>4</v>
      </c>
      <c r="O619" s="9">
        <v>7</v>
      </c>
      <c r="P619" s="8" t="s">
        <v>49</v>
      </c>
      <c r="Q619" s="7">
        <v>10</v>
      </c>
      <c r="R619">
        <v>1970</v>
      </c>
      <c r="S619">
        <v>2011</v>
      </c>
      <c r="T619">
        <v>98.8</v>
      </c>
      <c r="U619">
        <v>40.299999999999997</v>
      </c>
      <c r="V619" t="s">
        <v>76</v>
      </c>
      <c r="W619" t="s">
        <v>77</v>
      </c>
      <c r="X619" t="s">
        <v>52</v>
      </c>
      <c r="Y619" t="s">
        <v>99</v>
      </c>
      <c r="AB619" t="s">
        <v>3117</v>
      </c>
      <c r="AC619" t="s">
        <v>3118</v>
      </c>
      <c r="AD619" t="s">
        <v>3119</v>
      </c>
      <c r="AE619" t="s">
        <v>82</v>
      </c>
      <c r="AF619" t="s">
        <v>55</v>
      </c>
      <c r="AG619" t="s">
        <v>56</v>
      </c>
      <c r="AN619">
        <v>29.86</v>
      </c>
      <c r="AO619">
        <v>37.502507147999999</v>
      </c>
      <c r="AP619">
        <v>-83.330141613999999</v>
      </c>
      <c r="AQ619" t="s">
        <v>72</v>
      </c>
      <c r="AT619" t="s">
        <v>3120</v>
      </c>
      <c r="AU619">
        <v>0.81200000000000006</v>
      </c>
      <c r="AV619" t="s">
        <v>4716</v>
      </c>
    </row>
    <row r="620" spans="1:48" x14ac:dyDescent="0.25">
      <c r="A620">
        <v>10</v>
      </c>
      <c r="B620" s="6">
        <f t="shared" si="10"/>
        <v>13</v>
      </c>
      <c r="C620" t="str">
        <f>VLOOKUP(B620,Sheet1!$A$2:$B$121,2,FALSE)</f>
        <v>Breathitt</v>
      </c>
      <c r="D620" s="2" t="s">
        <v>3121</v>
      </c>
      <c r="E620">
        <v>10001</v>
      </c>
      <c r="F620" t="s">
        <v>60</v>
      </c>
      <c r="G620" t="s">
        <v>55</v>
      </c>
      <c r="H620" t="s">
        <v>75</v>
      </c>
      <c r="I620" t="s">
        <v>137</v>
      </c>
      <c r="J620">
        <v>511.93200000000002</v>
      </c>
      <c r="K620">
        <v>13.45</v>
      </c>
      <c r="L620">
        <v>11.15</v>
      </c>
      <c r="M620" s="9">
        <v>7</v>
      </c>
      <c r="N620" s="9">
        <v>5</v>
      </c>
      <c r="O620" s="9">
        <v>4</v>
      </c>
      <c r="P620" s="8" t="s">
        <v>49</v>
      </c>
      <c r="Q620" s="7">
        <v>10</v>
      </c>
      <c r="R620">
        <v>1975</v>
      </c>
      <c r="S620">
        <v>145</v>
      </c>
      <c r="T620">
        <v>98.8</v>
      </c>
      <c r="U620">
        <v>24</v>
      </c>
      <c r="V620" t="s">
        <v>62</v>
      </c>
      <c r="W620" t="s">
        <v>77</v>
      </c>
      <c r="X620" t="s">
        <v>52</v>
      </c>
      <c r="Y620" t="s">
        <v>99</v>
      </c>
      <c r="AB620" t="s">
        <v>3122</v>
      </c>
      <c r="AC620" t="s">
        <v>1675</v>
      </c>
      <c r="AD620" t="s">
        <v>3123</v>
      </c>
      <c r="AE620" t="s">
        <v>82</v>
      </c>
      <c r="AF620" t="s">
        <v>46</v>
      </c>
      <c r="AG620" t="s">
        <v>70</v>
      </c>
      <c r="AL620">
        <v>16</v>
      </c>
      <c r="AN620">
        <v>38.06</v>
      </c>
      <c r="AO620">
        <v>37.45398582</v>
      </c>
      <c r="AP620">
        <v>-83.174750692999993</v>
      </c>
      <c r="AQ620" t="s">
        <v>72</v>
      </c>
      <c r="AT620" t="s">
        <v>3124</v>
      </c>
      <c r="AU620">
        <v>0.78300000000000003</v>
      </c>
      <c r="AV620" t="s">
        <v>4716</v>
      </c>
    </row>
    <row r="621" spans="1:48" x14ac:dyDescent="0.25">
      <c r="A621">
        <v>10</v>
      </c>
      <c r="B621" s="6">
        <f t="shared" si="10"/>
        <v>13</v>
      </c>
      <c r="C621" t="str">
        <f>VLOOKUP(B621,Sheet1!$A$2:$B$121,2,FALSE)</f>
        <v>Breathitt</v>
      </c>
      <c r="D621" s="2" t="s">
        <v>3125</v>
      </c>
      <c r="E621">
        <v>10000</v>
      </c>
      <c r="F621" t="s">
        <v>60</v>
      </c>
      <c r="G621" t="s">
        <v>55</v>
      </c>
      <c r="H621" t="s">
        <v>75</v>
      </c>
      <c r="I621" t="s">
        <v>105</v>
      </c>
      <c r="J621">
        <v>411.72</v>
      </c>
      <c r="K621">
        <v>14.76</v>
      </c>
      <c r="L621">
        <v>14.11</v>
      </c>
      <c r="M621" s="9">
        <v>5</v>
      </c>
      <c r="N621" s="9">
        <v>4</v>
      </c>
      <c r="O621" s="9">
        <v>7</v>
      </c>
      <c r="P621" s="8" t="s">
        <v>49</v>
      </c>
      <c r="Q621" s="7">
        <v>10</v>
      </c>
      <c r="R621">
        <v>1989</v>
      </c>
      <c r="S621">
        <v>205</v>
      </c>
      <c r="T621">
        <v>98.8</v>
      </c>
      <c r="U621">
        <v>39.9</v>
      </c>
      <c r="V621" t="s">
        <v>76</v>
      </c>
      <c r="W621" t="s">
        <v>77</v>
      </c>
      <c r="X621" t="s">
        <v>52</v>
      </c>
      <c r="Y621" t="s">
        <v>99</v>
      </c>
      <c r="AB621" t="s">
        <v>3126</v>
      </c>
      <c r="AC621" t="s">
        <v>3127</v>
      </c>
      <c r="AD621" t="s">
        <v>3128</v>
      </c>
      <c r="AE621" t="s">
        <v>82</v>
      </c>
      <c r="AF621" t="s">
        <v>55</v>
      </c>
      <c r="AG621" t="s">
        <v>56</v>
      </c>
      <c r="AL621">
        <v>21</v>
      </c>
      <c r="AN621">
        <v>27.89</v>
      </c>
      <c r="AO621">
        <v>37.388295421000002</v>
      </c>
      <c r="AP621">
        <v>-83.506550188000006</v>
      </c>
      <c r="AQ621" t="s">
        <v>72</v>
      </c>
      <c r="AT621" t="s">
        <v>3129</v>
      </c>
      <c r="AU621">
        <v>3.6999999999999998E-2</v>
      </c>
      <c r="AV621" t="s">
        <v>4716</v>
      </c>
    </row>
    <row r="622" spans="1:48" x14ac:dyDescent="0.25">
      <c r="A622">
        <v>10</v>
      </c>
      <c r="B622" s="6">
        <f t="shared" si="10"/>
        <v>13</v>
      </c>
      <c r="C622" t="str">
        <f>VLOOKUP(B622,Sheet1!$A$2:$B$121,2,FALSE)</f>
        <v>Breathitt</v>
      </c>
      <c r="D622" s="2" t="s">
        <v>3130</v>
      </c>
      <c r="F622" t="s">
        <v>712</v>
      </c>
      <c r="G622" t="s">
        <v>55</v>
      </c>
      <c r="H622" t="s">
        <v>75</v>
      </c>
      <c r="I622" t="s">
        <v>603</v>
      </c>
      <c r="J622">
        <v>930.01499999999999</v>
      </c>
      <c r="K622">
        <v>15</v>
      </c>
      <c r="L622">
        <v>13</v>
      </c>
      <c r="M622" s="9">
        <v>7</v>
      </c>
      <c r="N622" s="9">
        <v>7</v>
      </c>
      <c r="O622" s="9">
        <v>7</v>
      </c>
      <c r="P622" s="8" t="s">
        <v>49</v>
      </c>
      <c r="Q622" s="7">
        <v>10</v>
      </c>
      <c r="R622">
        <v>2001</v>
      </c>
      <c r="S622">
        <v>50</v>
      </c>
      <c r="T622">
        <v>123.65</v>
      </c>
      <c r="U622">
        <v>44.2</v>
      </c>
      <c r="V622" t="s">
        <v>62</v>
      </c>
      <c r="W622" t="s">
        <v>77</v>
      </c>
      <c r="X622" t="s">
        <v>52</v>
      </c>
      <c r="Y622" t="s">
        <v>99</v>
      </c>
      <c r="AB622" t="s">
        <v>3131</v>
      </c>
      <c r="AC622" t="s">
        <v>3132</v>
      </c>
      <c r="AD622" t="s">
        <v>3133</v>
      </c>
      <c r="AE622" t="s">
        <v>82</v>
      </c>
      <c r="AF622" t="s">
        <v>46</v>
      </c>
      <c r="AG622" t="s">
        <v>70</v>
      </c>
      <c r="AL622">
        <v>13</v>
      </c>
      <c r="AN622">
        <v>62</v>
      </c>
      <c r="AO622">
        <v>37.637661000000001</v>
      </c>
      <c r="AP622">
        <v>-83.341874000000004</v>
      </c>
      <c r="AQ622" t="s">
        <v>83</v>
      </c>
      <c r="AT622" t="s">
        <v>3134</v>
      </c>
      <c r="AU622">
        <v>7.5999999999999998E-2</v>
      </c>
      <c r="AV622" t="s">
        <v>4716</v>
      </c>
    </row>
    <row r="623" spans="1:48" x14ac:dyDescent="0.25">
      <c r="A623">
        <v>10</v>
      </c>
      <c r="B623" s="6">
        <f t="shared" si="10"/>
        <v>33</v>
      </c>
      <c r="C623" t="str">
        <f>VLOOKUP(B623,Sheet1!$A$2:$B$121,2,FALSE)</f>
        <v>Estill</v>
      </c>
      <c r="D623" s="2" t="s">
        <v>3135</v>
      </c>
      <c r="E623">
        <v>10012</v>
      </c>
      <c r="F623" t="s">
        <v>60</v>
      </c>
      <c r="G623" t="s">
        <v>55</v>
      </c>
      <c r="H623" t="s">
        <v>47</v>
      </c>
      <c r="I623" t="s">
        <v>105</v>
      </c>
      <c r="J623">
        <v>1162.9159999999999</v>
      </c>
      <c r="K623">
        <v>24.28</v>
      </c>
      <c r="L623">
        <v>18.04</v>
      </c>
      <c r="M623" s="9">
        <v>6</v>
      </c>
      <c r="N623" s="9">
        <v>4</v>
      </c>
      <c r="O623" s="9">
        <v>6</v>
      </c>
      <c r="P623" s="8" t="s">
        <v>49</v>
      </c>
      <c r="Q623" s="7">
        <v>10</v>
      </c>
      <c r="R623">
        <v>1981</v>
      </c>
      <c r="S623">
        <v>507</v>
      </c>
      <c r="T623">
        <v>0.87</v>
      </c>
      <c r="U623">
        <v>47.6</v>
      </c>
      <c r="V623" t="s">
        <v>76</v>
      </c>
      <c r="W623" t="s">
        <v>63</v>
      </c>
      <c r="X623" t="s">
        <v>64</v>
      </c>
      <c r="Y623" t="s">
        <v>330</v>
      </c>
      <c r="AB623" t="s">
        <v>3136</v>
      </c>
      <c r="AC623" t="s">
        <v>1566</v>
      </c>
      <c r="AD623" t="s">
        <v>3137</v>
      </c>
      <c r="AE623" t="s">
        <v>54</v>
      </c>
      <c r="AF623" t="s">
        <v>55</v>
      </c>
      <c r="AG623" t="s">
        <v>56</v>
      </c>
      <c r="AI623">
        <v>23</v>
      </c>
      <c r="AJ623">
        <v>26</v>
      </c>
      <c r="AM623" t="s">
        <v>71</v>
      </c>
      <c r="AN623">
        <v>47.9</v>
      </c>
      <c r="AO623">
        <v>37.735758199000003</v>
      </c>
      <c r="AP623">
        <v>-83.968070251</v>
      </c>
      <c r="AQ623" t="s">
        <v>72</v>
      </c>
      <c r="AT623" t="s">
        <v>3138</v>
      </c>
      <c r="AU623">
        <v>0.30299999999999999</v>
      </c>
      <c r="AV623" t="s">
        <v>4716</v>
      </c>
    </row>
    <row r="624" spans="1:48" x14ac:dyDescent="0.25">
      <c r="A624">
        <v>10</v>
      </c>
      <c r="B624" s="6">
        <f t="shared" si="10"/>
        <v>33</v>
      </c>
      <c r="C624" t="str">
        <f>VLOOKUP(B624,Sheet1!$A$2:$B$121,2,FALSE)</f>
        <v>Estill</v>
      </c>
      <c r="D624" s="2" t="s">
        <v>3139</v>
      </c>
      <c r="F624" t="s">
        <v>45</v>
      </c>
      <c r="G624" t="s">
        <v>55</v>
      </c>
      <c r="H624" t="s">
        <v>75</v>
      </c>
      <c r="I624" t="s">
        <v>137</v>
      </c>
      <c r="J624">
        <v>470.16800000000001</v>
      </c>
      <c r="K624">
        <v>15.75</v>
      </c>
      <c r="L624">
        <v>16.079999999999998</v>
      </c>
      <c r="M624" s="9">
        <v>6</v>
      </c>
      <c r="N624" s="9">
        <v>7</v>
      </c>
      <c r="O624" s="9">
        <v>5</v>
      </c>
      <c r="P624" s="8" t="s">
        <v>49</v>
      </c>
      <c r="Q624" s="7">
        <v>10</v>
      </c>
      <c r="R624">
        <v>1978</v>
      </c>
      <c r="S624">
        <v>41</v>
      </c>
      <c r="T624">
        <v>3.73</v>
      </c>
      <c r="U624">
        <v>55.2</v>
      </c>
      <c r="V624" t="s">
        <v>76</v>
      </c>
      <c r="W624" t="s">
        <v>77</v>
      </c>
      <c r="X624" t="s">
        <v>52</v>
      </c>
      <c r="Y624" t="s">
        <v>99</v>
      </c>
      <c r="AB624" t="s">
        <v>3140</v>
      </c>
      <c r="AC624" t="s">
        <v>2479</v>
      </c>
      <c r="AD624" t="s">
        <v>3141</v>
      </c>
      <c r="AE624" t="s">
        <v>82</v>
      </c>
      <c r="AF624" t="s">
        <v>46</v>
      </c>
      <c r="AG624" t="s">
        <v>70</v>
      </c>
      <c r="AL624">
        <v>17</v>
      </c>
      <c r="AN624">
        <v>29.86</v>
      </c>
      <c r="AO624">
        <v>37.678816839</v>
      </c>
      <c r="AP624">
        <v>-83.869633476999994</v>
      </c>
      <c r="AQ624" t="s">
        <v>83</v>
      </c>
      <c r="AT624" t="s">
        <v>3142</v>
      </c>
      <c r="AU624">
        <v>1.1259999999999999</v>
      </c>
      <c r="AV624" t="s">
        <v>4716</v>
      </c>
    </row>
    <row r="625" spans="1:48" x14ac:dyDescent="0.25">
      <c r="A625">
        <v>10</v>
      </c>
      <c r="B625" s="6">
        <f t="shared" si="10"/>
        <v>65</v>
      </c>
      <c r="C625" t="str">
        <f>VLOOKUP(B625,Sheet1!$A$2:$B$121,2,FALSE)</f>
        <v>Lee</v>
      </c>
      <c r="D625" s="2" t="s">
        <v>3143</v>
      </c>
      <c r="F625" t="s">
        <v>60</v>
      </c>
      <c r="G625" t="s">
        <v>55</v>
      </c>
      <c r="H625" t="s">
        <v>75</v>
      </c>
      <c r="I625" t="s">
        <v>137</v>
      </c>
      <c r="J625">
        <v>407.30599999999998</v>
      </c>
      <c r="K625">
        <v>14.11</v>
      </c>
      <c r="L625">
        <v>12.14</v>
      </c>
      <c r="M625" s="9">
        <v>7</v>
      </c>
      <c r="N625" s="9">
        <v>5</v>
      </c>
      <c r="O625" s="9">
        <v>4</v>
      </c>
      <c r="P625" s="8" t="s">
        <v>49</v>
      </c>
      <c r="Q625" s="7">
        <v>10</v>
      </c>
      <c r="R625">
        <v>1970</v>
      </c>
      <c r="S625">
        <v>50</v>
      </c>
      <c r="T625">
        <v>0.62</v>
      </c>
      <c r="U625">
        <v>25</v>
      </c>
      <c r="V625" t="s">
        <v>62</v>
      </c>
      <c r="W625" t="s">
        <v>565</v>
      </c>
      <c r="X625" t="s">
        <v>52</v>
      </c>
      <c r="Y625" t="s">
        <v>99</v>
      </c>
      <c r="AB625" t="s">
        <v>3144</v>
      </c>
      <c r="AC625" t="s">
        <v>2972</v>
      </c>
      <c r="AD625" t="s">
        <v>3145</v>
      </c>
      <c r="AE625" t="s">
        <v>82</v>
      </c>
      <c r="AF625" t="s">
        <v>46</v>
      </c>
      <c r="AG625" t="s">
        <v>70</v>
      </c>
      <c r="AL625">
        <v>8</v>
      </c>
      <c r="AN625">
        <v>28.87</v>
      </c>
      <c r="AO625">
        <v>37.578196493999997</v>
      </c>
      <c r="AP625">
        <v>-83.712317415000001</v>
      </c>
      <c r="AQ625" t="s">
        <v>72</v>
      </c>
      <c r="AT625" t="s">
        <v>3146</v>
      </c>
      <c r="AU625">
        <v>3.3000000000000002E-2</v>
      </c>
      <c r="AV625" t="s">
        <v>4716</v>
      </c>
    </row>
    <row r="626" spans="1:48" x14ac:dyDescent="0.25">
      <c r="A626">
        <v>10</v>
      </c>
      <c r="B626" s="6">
        <f t="shared" si="10"/>
        <v>65</v>
      </c>
      <c r="C626" t="str">
        <f>VLOOKUP(B626,Sheet1!$A$2:$B$121,2,FALSE)</f>
        <v>Lee</v>
      </c>
      <c r="D626" s="2" t="s">
        <v>3147</v>
      </c>
      <c r="E626">
        <v>10013</v>
      </c>
      <c r="F626" t="s">
        <v>60</v>
      </c>
      <c r="G626" t="s">
        <v>55</v>
      </c>
      <c r="H626" t="s">
        <v>47</v>
      </c>
      <c r="I626" t="s">
        <v>48</v>
      </c>
      <c r="J626">
        <v>1497.0450000000001</v>
      </c>
      <c r="K626">
        <v>18.7</v>
      </c>
      <c r="L626">
        <v>14.11</v>
      </c>
      <c r="M626" s="9">
        <v>4</v>
      </c>
      <c r="N626" s="9">
        <v>6</v>
      </c>
      <c r="O626" s="9">
        <v>5</v>
      </c>
      <c r="P626" s="8" t="s">
        <v>49</v>
      </c>
      <c r="Q626" s="7">
        <v>10</v>
      </c>
      <c r="R626">
        <v>1940</v>
      </c>
      <c r="T626">
        <v>1.86</v>
      </c>
      <c r="U626">
        <v>28.3</v>
      </c>
      <c r="V626" t="s">
        <v>62</v>
      </c>
      <c r="W626" t="s">
        <v>77</v>
      </c>
      <c r="X626" t="s">
        <v>521</v>
      </c>
      <c r="Y626" t="s">
        <v>99</v>
      </c>
      <c r="AB626" t="s">
        <v>3148</v>
      </c>
      <c r="AC626" t="s">
        <v>803</v>
      </c>
      <c r="AD626" t="s">
        <v>3149</v>
      </c>
      <c r="AE626" t="s">
        <v>54</v>
      </c>
      <c r="AF626" t="s">
        <v>46</v>
      </c>
      <c r="AG626" t="s">
        <v>70</v>
      </c>
      <c r="AL626">
        <v>3</v>
      </c>
      <c r="AN626">
        <v>80.05</v>
      </c>
      <c r="AO626">
        <v>37.559069139000002</v>
      </c>
      <c r="AP626">
        <v>-83.578179086000006</v>
      </c>
      <c r="AQ626" t="s">
        <v>72</v>
      </c>
      <c r="AT626" t="s">
        <v>3150</v>
      </c>
      <c r="AU626">
        <v>5.0000000000000001E-3</v>
      </c>
      <c r="AV626" t="s">
        <v>4717</v>
      </c>
    </row>
    <row r="627" spans="1:48" x14ac:dyDescent="0.25">
      <c r="A627">
        <v>10</v>
      </c>
      <c r="B627" s="6">
        <f t="shared" si="10"/>
        <v>77</v>
      </c>
      <c r="C627" t="str">
        <f>VLOOKUP(B627,Sheet1!$A$2:$B$121,2,FALSE)</f>
        <v>Magoffin</v>
      </c>
      <c r="D627" s="2" t="s">
        <v>3151</v>
      </c>
      <c r="E627">
        <v>10002</v>
      </c>
      <c r="F627" t="s">
        <v>60</v>
      </c>
      <c r="G627" t="s">
        <v>55</v>
      </c>
      <c r="H627" t="s">
        <v>47</v>
      </c>
      <c r="I627" t="s">
        <v>137</v>
      </c>
      <c r="J627">
        <v>799.21799999999996</v>
      </c>
      <c r="K627">
        <v>21</v>
      </c>
      <c r="L627">
        <v>18.04</v>
      </c>
      <c r="M627" s="9">
        <v>5</v>
      </c>
      <c r="N627" s="9">
        <v>4</v>
      </c>
      <c r="O627" s="9">
        <v>5</v>
      </c>
      <c r="P627" s="8" t="s">
        <v>49</v>
      </c>
      <c r="Q627" s="7">
        <v>10</v>
      </c>
      <c r="R627">
        <v>1975</v>
      </c>
      <c r="S627">
        <v>242</v>
      </c>
      <c r="T627">
        <v>9.94</v>
      </c>
      <c r="U627">
        <v>24</v>
      </c>
      <c r="V627" t="s">
        <v>62</v>
      </c>
      <c r="W627" t="s">
        <v>63</v>
      </c>
      <c r="X627" t="s">
        <v>329</v>
      </c>
      <c r="Y627" t="s">
        <v>330</v>
      </c>
      <c r="Z627" t="s">
        <v>3152</v>
      </c>
      <c r="AB627" t="s">
        <v>3153</v>
      </c>
      <c r="AC627" t="s">
        <v>3154</v>
      </c>
      <c r="AD627" t="s">
        <v>3155</v>
      </c>
      <c r="AE627" t="s">
        <v>54</v>
      </c>
      <c r="AF627" t="s">
        <v>46</v>
      </c>
      <c r="AG627" t="s">
        <v>70</v>
      </c>
      <c r="AL627">
        <v>15</v>
      </c>
      <c r="AM627" t="s">
        <v>71</v>
      </c>
      <c r="AN627">
        <v>38.06</v>
      </c>
      <c r="AO627">
        <v>37.678444214000002</v>
      </c>
      <c r="AP627">
        <v>-83.048068674000007</v>
      </c>
      <c r="AQ627" t="s">
        <v>72</v>
      </c>
      <c r="AT627" t="s">
        <v>3156</v>
      </c>
      <c r="AU627">
        <v>5.617</v>
      </c>
      <c r="AV627" t="s">
        <v>4716</v>
      </c>
    </row>
    <row r="628" spans="1:48" x14ac:dyDescent="0.25">
      <c r="A628">
        <v>10</v>
      </c>
      <c r="B628" s="6">
        <f t="shared" si="10"/>
        <v>77</v>
      </c>
      <c r="C628" t="str">
        <f>VLOOKUP(B628,Sheet1!$A$2:$B$121,2,FALSE)</f>
        <v>Magoffin</v>
      </c>
      <c r="D628" s="2" t="s">
        <v>3157</v>
      </c>
      <c r="E628">
        <v>10003</v>
      </c>
      <c r="F628" t="s">
        <v>60</v>
      </c>
      <c r="G628" t="s">
        <v>55</v>
      </c>
      <c r="H628" t="s">
        <v>47</v>
      </c>
      <c r="I628" t="s">
        <v>137</v>
      </c>
      <c r="J628">
        <v>5943.8940000000002</v>
      </c>
      <c r="K628">
        <v>33</v>
      </c>
      <c r="L628">
        <v>28.87</v>
      </c>
      <c r="M628" s="9">
        <v>7</v>
      </c>
      <c r="N628" s="9">
        <v>4</v>
      </c>
      <c r="O628" s="9">
        <v>5</v>
      </c>
      <c r="P628" s="8" t="s">
        <v>49</v>
      </c>
      <c r="Q628" s="7">
        <v>10</v>
      </c>
      <c r="R628">
        <v>1974</v>
      </c>
      <c r="S628">
        <v>1316</v>
      </c>
      <c r="T628">
        <v>3.73</v>
      </c>
      <c r="U628">
        <v>37.4</v>
      </c>
      <c r="V628" t="s">
        <v>76</v>
      </c>
      <c r="W628" t="s">
        <v>63</v>
      </c>
      <c r="X628" t="s">
        <v>329</v>
      </c>
      <c r="Y628" t="s">
        <v>330</v>
      </c>
      <c r="Z628" t="s">
        <v>3158</v>
      </c>
      <c r="AB628" t="s">
        <v>3159</v>
      </c>
      <c r="AC628" t="s">
        <v>2050</v>
      </c>
      <c r="AD628" t="s">
        <v>3160</v>
      </c>
      <c r="AE628" t="s">
        <v>54</v>
      </c>
      <c r="AF628" t="s">
        <v>46</v>
      </c>
      <c r="AG628" t="s">
        <v>70</v>
      </c>
      <c r="AL628">
        <v>16</v>
      </c>
      <c r="AM628" t="s">
        <v>312</v>
      </c>
      <c r="AN628">
        <v>180.12</v>
      </c>
      <c r="AO628">
        <v>37.750975822999997</v>
      </c>
      <c r="AP628">
        <v>-83.084375867000006</v>
      </c>
      <c r="AQ628" t="s">
        <v>72</v>
      </c>
      <c r="AT628" t="s">
        <v>3161</v>
      </c>
      <c r="AU628">
        <v>10.882999999999999</v>
      </c>
      <c r="AV628" t="s">
        <v>4716</v>
      </c>
    </row>
    <row r="629" spans="1:48" x14ac:dyDescent="0.25">
      <c r="A629">
        <v>10</v>
      </c>
      <c r="B629" s="6">
        <f t="shared" si="10"/>
        <v>77</v>
      </c>
      <c r="C629" t="str">
        <f>VLOOKUP(B629,Sheet1!$A$2:$B$121,2,FALSE)</f>
        <v>Magoffin</v>
      </c>
      <c r="D629" s="2" t="s">
        <v>3162</v>
      </c>
      <c r="E629">
        <v>10014</v>
      </c>
      <c r="F629" t="s">
        <v>45</v>
      </c>
      <c r="G629" t="s">
        <v>55</v>
      </c>
      <c r="H629" t="s">
        <v>47</v>
      </c>
      <c r="I629" t="s">
        <v>61</v>
      </c>
      <c r="J629">
        <v>408.59800000000001</v>
      </c>
      <c r="K629">
        <v>17.059999999999999</v>
      </c>
      <c r="L629">
        <v>15.09</v>
      </c>
      <c r="M629" s="9">
        <v>7</v>
      </c>
      <c r="N629" s="9">
        <v>6</v>
      </c>
      <c r="O629" s="9">
        <v>5</v>
      </c>
      <c r="P629" s="8" t="s">
        <v>49</v>
      </c>
      <c r="Q629" s="7">
        <v>10</v>
      </c>
      <c r="R629">
        <v>1960</v>
      </c>
      <c r="S629">
        <v>43</v>
      </c>
      <c r="T629">
        <v>98.8</v>
      </c>
      <c r="U629">
        <v>56.7</v>
      </c>
      <c r="V629" t="s">
        <v>62</v>
      </c>
      <c r="W629" t="s">
        <v>63</v>
      </c>
      <c r="X629" t="s">
        <v>52</v>
      </c>
      <c r="Y629" t="s">
        <v>99</v>
      </c>
      <c r="Z629" t="s">
        <v>536</v>
      </c>
      <c r="AA629" t="s">
        <v>537</v>
      </c>
      <c r="AB629" t="s">
        <v>3163</v>
      </c>
      <c r="AC629" t="s">
        <v>2119</v>
      </c>
      <c r="AD629" t="s">
        <v>3164</v>
      </c>
      <c r="AE629" t="s">
        <v>54</v>
      </c>
      <c r="AF629" t="s">
        <v>46</v>
      </c>
      <c r="AG629" t="s">
        <v>70</v>
      </c>
      <c r="AL629">
        <v>18</v>
      </c>
      <c r="AM629" t="s">
        <v>369</v>
      </c>
      <c r="AN629">
        <v>23.95</v>
      </c>
      <c r="AO629">
        <v>37.743470786000003</v>
      </c>
      <c r="AP629">
        <v>-83.21958051</v>
      </c>
      <c r="AQ629" t="s">
        <v>58</v>
      </c>
      <c r="AT629" t="s">
        <v>3165</v>
      </c>
      <c r="AU629">
        <v>7.0000000000000001E-3</v>
      </c>
      <c r="AV629" t="s">
        <v>4716</v>
      </c>
    </row>
    <row r="630" spans="1:48" x14ac:dyDescent="0.25">
      <c r="A630">
        <v>10</v>
      </c>
      <c r="B630" s="6">
        <f t="shared" si="10"/>
        <v>77</v>
      </c>
      <c r="C630" t="str">
        <f>VLOOKUP(B630,Sheet1!$A$2:$B$121,2,FALSE)</f>
        <v>Magoffin</v>
      </c>
      <c r="D630" s="2" t="s">
        <v>3166</v>
      </c>
      <c r="E630">
        <v>10015</v>
      </c>
      <c r="F630" t="s">
        <v>45</v>
      </c>
      <c r="G630" t="s">
        <v>55</v>
      </c>
      <c r="H630" t="s">
        <v>75</v>
      </c>
      <c r="I630" t="s">
        <v>105</v>
      </c>
      <c r="J630">
        <v>365.65</v>
      </c>
      <c r="K630">
        <v>14.11</v>
      </c>
      <c r="L630">
        <v>14.11</v>
      </c>
      <c r="M630" s="9">
        <v>5</v>
      </c>
      <c r="N630" s="9">
        <v>5</v>
      </c>
      <c r="O630" s="9">
        <v>6</v>
      </c>
      <c r="P630" s="8" t="s">
        <v>49</v>
      </c>
      <c r="Q630" s="7">
        <v>10</v>
      </c>
      <c r="R630">
        <v>1987</v>
      </c>
      <c r="S630">
        <v>32</v>
      </c>
      <c r="T630">
        <v>98.8</v>
      </c>
      <c r="U630">
        <v>23.7</v>
      </c>
      <c r="V630" t="s">
        <v>76</v>
      </c>
      <c r="W630" t="s">
        <v>77</v>
      </c>
      <c r="X630" t="s">
        <v>52</v>
      </c>
      <c r="Y630" t="s">
        <v>99</v>
      </c>
      <c r="AB630" t="s">
        <v>3167</v>
      </c>
      <c r="AC630" t="s">
        <v>3168</v>
      </c>
      <c r="AD630" t="s">
        <v>3169</v>
      </c>
      <c r="AE630" t="s">
        <v>82</v>
      </c>
      <c r="AF630" t="s">
        <v>46</v>
      </c>
      <c r="AG630" t="s">
        <v>70</v>
      </c>
      <c r="AL630">
        <v>5</v>
      </c>
      <c r="AN630">
        <v>25.92</v>
      </c>
      <c r="AO630">
        <v>37.777450999999999</v>
      </c>
      <c r="AP630">
        <v>-83.021907999999996</v>
      </c>
      <c r="AQ630" t="s">
        <v>58</v>
      </c>
      <c r="AT630" t="s">
        <v>3170</v>
      </c>
      <c r="AU630">
        <v>2.4E-2</v>
      </c>
      <c r="AV630" t="s">
        <v>4716</v>
      </c>
    </row>
    <row r="631" spans="1:48" x14ac:dyDescent="0.25">
      <c r="A631">
        <v>10</v>
      </c>
      <c r="B631" s="6">
        <f t="shared" si="10"/>
        <v>77</v>
      </c>
      <c r="C631" t="str">
        <f>VLOOKUP(B631,Sheet1!$A$2:$B$121,2,FALSE)</f>
        <v>Magoffin</v>
      </c>
      <c r="D631" s="2" t="s">
        <v>3171</v>
      </c>
      <c r="F631" t="s">
        <v>60</v>
      </c>
      <c r="G631" t="s">
        <v>55</v>
      </c>
      <c r="H631" t="s">
        <v>75</v>
      </c>
      <c r="I631" t="s">
        <v>128</v>
      </c>
      <c r="J631">
        <v>854.43899999999996</v>
      </c>
      <c r="K631">
        <v>16.079999999999998</v>
      </c>
      <c r="L631">
        <v>14.11</v>
      </c>
      <c r="M631" s="9">
        <v>7</v>
      </c>
      <c r="N631" s="9">
        <v>6</v>
      </c>
      <c r="O631" s="9">
        <v>4</v>
      </c>
      <c r="P631" s="8" t="s">
        <v>49</v>
      </c>
      <c r="Q631" s="7">
        <v>10</v>
      </c>
      <c r="R631">
        <v>1995</v>
      </c>
      <c r="T631">
        <v>98.8</v>
      </c>
      <c r="U631">
        <v>33.1</v>
      </c>
      <c r="V631" t="s">
        <v>62</v>
      </c>
      <c r="W631" t="s">
        <v>565</v>
      </c>
      <c r="X631" t="s">
        <v>52</v>
      </c>
      <c r="Y631" t="s">
        <v>99</v>
      </c>
      <c r="AB631" t="s">
        <v>3172</v>
      </c>
      <c r="AC631" t="s">
        <v>3173</v>
      </c>
      <c r="AD631" t="s">
        <v>3174</v>
      </c>
      <c r="AE631" t="s">
        <v>82</v>
      </c>
      <c r="AF631" t="s">
        <v>46</v>
      </c>
      <c r="AG631" t="s">
        <v>70</v>
      </c>
      <c r="AL631">
        <v>13</v>
      </c>
      <c r="AN631">
        <v>53.15</v>
      </c>
      <c r="AO631">
        <v>37.754291234</v>
      </c>
      <c r="AP631">
        <v>-83.057049328999994</v>
      </c>
      <c r="AQ631" t="s">
        <v>72</v>
      </c>
      <c r="AT631" t="s">
        <v>3175</v>
      </c>
      <c r="AU631">
        <v>8.7999999999999995E-2</v>
      </c>
      <c r="AV631" t="s">
        <v>4716</v>
      </c>
    </row>
    <row r="632" spans="1:48" x14ac:dyDescent="0.25">
      <c r="A632">
        <v>10</v>
      </c>
      <c r="B632" s="6">
        <f t="shared" si="10"/>
        <v>77</v>
      </c>
      <c r="C632" t="str">
        <f>VLOOKUP(B632,Sheet1!$A$2:$B$121,2,FALSE)</f>
        <v>Magoffin</v>
      </c>
      <c r="D632" s="2" t="s">
        <v>3176</v>
      </c>
      <c r="F632" t="s">
        <v>60</v>
      </c>
      <c r="G632" t="s">
        <v>55</v>
      </c>
      <c r="H632" t="s">
        <v>75</v>
      </c>
      <c r="I632" t="s">
        <v>105</v>
      </c>
      <c r="J632">
        <v>390.38</v>
      </c>
      <c r="K632">
        <v>13.5</v>
      </c>
      <c r="L632">
        <v>10</v>
      </c>
      <c r="M632" s="9">
        <v>5</v>
      </c>
      <c r="N632" s="9">
        <v>4</v>
      </c>
      <c r="O632" s="9">
        <v>4</v>
      </c>
      <c r="P632" s="8" t="s">
        <v>49</v>
      </c>
      <c r="Q632" s="7">
        <v>10</v>
      </c>
      <c r="R632">
        <v>1982</v>
      </c>
      <c r="S632">
        <v>-1</v>
      </c>
      <c r="T632">
        <v>99.99</v>
      </c>
      <c r="U632">
        <v>19</v>
      </c>
      <c r="V632" t="s">
        <v>62</v>
      </c>
      <c r="W632" t="s">
        <v>77</v>
      </c>
      <c r="X632" t="s">
        <v>52</v>
      </c>
      <c r="Y632" t="s">
        <v>99</v>
      </c>
      <c r="AB632" t="s">
        <v>3177</v>
      </c>
      <c r="AC632" t="s">
        <v>3178</v>
      </c>
      <c r="AE632" t="s">
        <v>82</v>
      </c>
      <c r="AF632" t="s">
        <v>46</v>
      </c>
      <c r="AG632" t="s">
        <v>70</v>
      </c>
      <c r="AL632">
        <v>4</v>
      </c>
      <c r="AN632">
        <v>28.92</v>
      </c>
      <c r="AO632">
        <v>37.753909999999998</v>
      </c>
      <c r="AP632">
        <v>-83.043758999999994</v>
      </c>
      <c r="AQ632" t="s">
        <v>72</v>
      </c>
      <c r="AT632" t="s">
        <v>3179</v>
      </c>
      <c r="AU632">
        <v>0.09</v>
      </c>
      <c r="AV632" t="s">
        <v>4716</v>
      </c>
    </row>
    <row r="633" spans="1:48" x14ac:dyDescent="0.25">
      <c r="A633">
        <v>10</v>
      </c>
      <c r="B633" s="6">
        <f t="shared" si="10"/>
        <v>77</v>
      </c>
      <c r="C633" t="str">
        <f>VLOOKUP(B633,Sheet1!$A$2:$B$121,2,FALSE)</f>
        <v>Magoffin</v>
      </c>
      <c r="D633" s="2" t="s">
        <v>3180</v>
      </c>
      <c r="F633" t="s">
        <v>45</v>
      </c>
      <c r="G633" t="s">
        <v>55</v>
      </c>
      <c r="H633" t="s">
        <v>75</v>
      </c>
      <c r="I633" t="s">
        <v>1194</v>
      </c>
      <c r="J633">
        <v>960</v>
      </c>
      <c r="K633">
        <v>16</v>
      </c>
      <c r="L633">
        <v>16</v>
      </c>
      <c r="M633" s="9">
        <v>8</v>
      </c>
      <c r="N633" s="9">
        <v>5</v>
      </c>
      <c r="O633" s="9">
        <v>8</v>
      </c>
      <c r="P633" s="8" t="s">
        <v>49</v>
      </c>
      <c r="Q633" s="7">
        <v>10</v>
      </c>
      <c r="R633">
        <v>2017</v>
      </c>
      <c r="T633">
        <v>0</v>
      </c>
      <c r="U633">
        <v>30.3</v>
      </c>
      <c r="V633" t="s">
        <v>62</v>
      </c>
      <c r="W633" t="s">
        <v>77</v>
      </c>
      <c r="X633" t="s">
        <v>52</v>
      </c>
      <c r="Y633" t="s">
        <v>99</v>
      </c>
      <c r="AB633" t="s">
        <v>3181</v>
      </c>
      <c r="AC633" t="s">
        <v>3182</v>
      </c>
      <c r="AE633" t="s">
        <v>82</v>
      </c>
      <c r="AF633" t="s">
        <v>46</v>
      </c>
      <c r="AG633" t="s">
        <v>70</v>
      </c>
      <c r="AL633">
        <v>5</v>
      </c>
      <c r="AN633">
        <v>60</v>
      </c>
      <c r="AO633">
        <v>37.711354999999998</v>
      </c>
      <c r="AP633">
        <v>-83.114918000000003</v>
      </c>
      <c r="AQ633" t="s">
        <v>58</v>
      </c>
      <c r="AT633" t="s">
        <v>3183</v>
      </c>
      <c r="AU633">
        <v>1.4999999999999999E-2</v>
      </c>
      <c r="AV633" t="s">
        <v>4716</v>
      </c>
    </row>
    <row r="634" spans="1:48" x14ac:dyDescent="0.25">
      <c r="A634">
        <v>10</v>
      </c>
      <c r="B634" s="6">
        <f t="shared" si="10"/>
        <v>83</v>
      </c>
      <c r="C634" t="str">
        <f>VLOOKUP(B634,Sheet1!$A$2:$B$121,2,FALSE)</f>
        <v>Menifee</v>
      </c>
      <c r="D634" s="2" t="s">
        <v>3184</v>
      </c>
      <c r="F634" t="s">
        <v>45</v>
      </c>
      <c r="G634" t="s">
        <v>55</v>
      </c>
      <c r="H634" t="s">
        <v>47</v>
      </c>
      <c r="I634" t="s">
        <v>143</v>
      </c>
      <c r="J634">
        <v>4223.7579999999998</v>
      </c>
      <c r="K634">
        <v>14.76</v>
      </c>
      <c r="L634">
        <v>13.12</v>
      </c>
      <c r="M634" s="9">
        <v>6</v>
      </c>
      <c r="N634" s="9">
        <v>6</v>
      </c>
      <c r="O634" s="9">
        <v>5</v>
      </c>
      <c r="P634" s="8" t="s">
        <v>49</v>
      </c>
      <c r="Q634" s="7">
        <v>10</v>
      </c>
      <c r="R634">
        <v>1950</v>
      </c>
      <c r="S634">
        <v>267</v>
      </c>
      <c r="T634">
        <v>0.1</v>
      </c>
      <c r="U634">
        <v>30.3</v>
      </c>
      <c r="V634" t="s">
        <v>50</v>
      </c>
      <c r="W634" t="s">
        <v>63</v>
      </c>
      <c r="X634" t="s">
        <v>52</v>
      </c>
      <c r="Y634" t="s">
        <v>99</v>
      </c>
      <c r="AB634" t="s">
        <v>3185</v>
      </c>
      <c r="AC634" t="s">
        <v>1294</v>
      </c>
      <c r="AD634" t="s">
        <v>3186</v>
      </c>
      <c r="AE634" t="s">
        <v>54</v>
      </c>
      <c r="AF634" t="s">
        <v>46</v>
      </c>
      <c r="AG634" t="s">
        <v>70</v>
      </c>
      <c r="AL634">
        <v>10</v>
      </c>
      <c r="AM634" t="s">
        <v>312</v>
      </c>
      <c r="AN634">
        <v>286.08999999999997</v>
      </c>
      <c r="AO634">
        <v>37.819799162999999</v>
      </c>
      <c r="AP634">
        <v>-83.574799920999993</v>
      </c>
      <c r="AQ634" t="s">
        <v>72</v>
      </c>
      <c r="AT634" t="s">
        <v>3187</v>
      </c>
      <c r="AU634">
        <v>1.2E-2</v>
      </c>
      <c r="AV634" t="s">
        <v>4716</v>
      </c>
    </row>
    <row r="635" spans="1:48" x14ac:dyDescent="0.25">
      <c r="A635">
        <v>10</v>
      </c>
      <c r="B635" s="6">
        <f t="shared" si="10"/>
        <v>83</v>
      </c>
      <c r="C635" t="str">
        <f>VLOOKUP(B635,Sheet1!$A$2:$B$121,2,FALSE)</f>
        <v>Menifee</v>
      </c>
      <c r="D635" s="2" t="s">
        <v>3188</v>
      </c>
      <c r="F635" t="s">
        <v>45</v>
      </c>
      <c r="G635" t="s">
        <v>55</v>
      </c>
      <c r="H635" t="s">
        <v>75</v>
      </c>
      <c r="I635" t="s">
        <v>143</v>
      </c>
      <c r="J635">
        <v>782.32399999999996</v>
      </c>
      <c r="K635">
        <v>15.09</v>
      </c>
      <c r="L635">
        <v>14.11</v>
      </c>
      <c r="M635" s="9">
        <v>6</v>
      </c>
      <c r="N635" s="9">
        <v>7</v>
      </c>
      <c r="O635" s="9">
        <v>6</v>
      </c>
      <c r="P635" s="8" t="s">
        <v>49</v>
      </c>
      <c r="Q635" s="7">
        <v>10</v>
      </c>
      <c r="R635">
        <v>1950</v>
      </c>
      <c r="T635">
        <v>98.8</v>
      </c>
      <c r="U635">
        <v>48.5</v>
      </c>
      <c r="V635" t="s">
        <v>62</v>
      </c>
      <c r="W635" t="s">
        <v>77</v>
      </c>
      <c r="X635" t="s">
        <v>64</v>
      </c>
      <c r="Y635" t="s">
        <v>315</v>
      </c>
      <c r="AB635" t="s">
        <v>3189</v>
      </c>
      <c r="AC635" t="s">
        <v>3190</v>
      </c>
      <c r="AD635" t="s">
        <v>3191</v>
      </c>
      <c r="AE635" t="s">
        <v>628</v>
      </c>
      <c r="AF635" t="s">
        <v>46</v>
      </c>
      <c r="AG635" t="s">
        <v>70</v>
      </c>
      <c r="AH635">
        <v>14</v>
      </c>
      <c r="AJ635">
        <v>20</v>
      </c>
      <c r="AN635">
        <v>51.84</v>
      </c>
      <c r="AO635">
        <v>37.874059314</v>
      </c>
      <c r="AP635">
        <v>-83.670650770999998</v>
      </c>
      <c r="AQ635" t="s">
        <v>83</v>
      </c>
      <c r="AT635" t="s">
        <v>3192</v>
      </c>
      <c r="AU635">
        <v>1.159</v>
      </c>
      <c r="AV635" t="s">
        <v>4716</v>
      </c>
    </row>
    <row r="636" spans="1:48" x14ac:dyDescent="0.25">
      <c r="A636">
        <v>10</v>
      </c>
      <c r="B636" s="6">
        <f t="shared" si="10"/>
        <v>83</v>
      </c>
      <c r="C636" t="str">
        <f>VLOOKUP(B636,Sheet1!$A$2:$B$121,2,FALSE)</f>
        <v>Menifee</v>
      </c>
      <c r="D636" s="2" t="s">
        <v>3193</v>
      </c>
      <c r="F636" t="s">
        <v>45</v>
      </c>
      <c r="G636" t="s">
        <v>55</v>
      </c>
      <c r="H636" t="s">
        <v>75</v>
      </c>
      <c r="I636" t="s">
        <v>137</v>
      </c>
      <c r="J636">
        <v>1657.4760000000001</v>
      </c>
      <c r="K636">
        <v>12</v>
      </c>
      <c r="L636">
        <v>14.11</v>
      </c>
      <c r="M636" s="9">
        <v>7</v>
      </c>
      <c r="N636" s="9">
        <v>6</v>
      </c>
      <c r="O636" s="9">
        <v>7</v>
      </c>
      <c r="P636" s="8" t="s">
        <v>49</v>
      </c>
      <c r="Q636" s="7">
        <v>10</v>
      </c>
      <c r="R636">
        <v>1970</v>
      </c>
      <c r="T636">
        <v>98.8</v>
      </c>
      <c r="U636">
        <v>24.4</v>
      </c>
      <c r="V636" t="s">
        <v>710</v>
      </c>
      <c r="W636" t="s">
        <v>77</v>
      </c>
      <c r="X636" t="s">
        <v>52</v>
      </c>
      <c r="Y636" t="s">
        <v>99</v>
      </c>
      <c r="AB636" t="s">
        <v>3194</v>
      </c>
      <c r="AC636" t="s">
        <v>2017</v>
      </c>
      <c r="AD636" t="s">
        <v>3195</v>
      </c>
      <c r="AE636" t="s">
        <v>82</v>
      </c>
      <c r="AF636" t="s">
        <v>46</v>
      </c>
      <c r="AG636" t="s">
        <v>70</v>
      </c>
      <c r="AL636">
        <v>3</v>
      </c>
      <c r="AN636">
        <v>138.12</v>
      </c>
      <c r="AO636">
        <v>37.972326481000003</v>
      </c>
      <c r="AP636">
        <v>-83.565866842999995</v>
      </c>
      <c r="AQ636" t="s">
        <v>72</v>
      </c>
      <c r="AT636" t="s">
        <v>3196</v>
      </c>
      <c r="AU636">
        <v>0.16400000000000001</v>
      </c>
      <c r="AV636" t="s">
        <v>4716</v>
      </c>
    </row>
    <row r="637" spans="1:48" x14ac:dyDescent="0.25">
      <c r="A637">
        <v>10</v>
      </c>
      <c r="B637" s="6">
        <f t="shared" si="10"/>
        <v>83</v>
      </c>
      <c r="C637" t="str">
        <f>VLOOKUP(B637,Sheet1!$A$2:$B$121,2,FALSE)</f>
        <v>Menifee</v>
      </c>
      <c r="D637" s="2" t="s">
        <v>3197</v>
      </c>
      <c r="F637" t="s">
        <v>45</v>
      </c>
      <c r="G637" t="s">
        <v>55</v>
      </c>
      <c r="H637" t="s">
        <v>75</v>
      </c>
      <c r="I637" t="s">
        <v>128</v>
      </c>
      <c r="J637">
        <v>479.96499999999997</v>
      </c>
      <c r="K637">
        <v>16.079999999999998</v>
      </c>
      <c r="L637">
        <v>12.14</v>
      </c>
      <c r="M637" s="9">
        <v>7</v>
      </c>
      <c r="N637" s="9">
        <v>6</v>
      </c>
      <c r="O637" s="9">
        <v>6</v>
      </c>
      <c r="P637" s="8" t="s">
        <v>49</v>
      </c>
      <c r="Q637" s="7">
        <v>10</v>
      </c>
      <c r="R637">
        <v>1994</v>
      </c>
      <c r="T637">
        <v>98.8</v>
      </c>
      <c r="U637">
        <v>54.2</v>
      </c>
      <c r="V637" t="s">
        <v>62</v>
      </c>
      <c r="W637" t="s">
        <v>77</v>
      </c>
      <c r="X637" t="s">
        <v>52</v>
      </c>
      <c r="Y637" t="s">
        <v>99</v>
      </c>
      <c r="AB637" t="s">
        <v>3198</v>
      </c>
      <c r="AC637" t="s">
        <v>2017</v>
      </c>
      <c r="AD637" t="s">
        <v>3199</v>
      </c>
      <c r="AE637" t="s">
        <v>82</v>
      </c>
      <c r="AF637" t="s">
        <v>46</v>
      </c>
      <c r="AG637" t="s">
        <v>70</v>
      </c>
      <c r="AL637">
        <v>14</v>
      </c>
      <c r="AN637">
        <v>29.86</v>
      </c>
      <c r="AO637">
        <v>37.973866680999997</v>
      </c>
      <c r="AP637">
        <v>-83.588084524999999</v>
      </c>
      <c r="AQ637" t="s">
        <v>83</v>
      </c>
      <c r="AT637" t="s">
        <v>3200</v>
      </c>
      <c r="AU637">
        <v>0.16600000000000001</v>
      </c>
      <c r="AV637" t="s">
        <v>4716</v>
      </c>
    </row>
    <row r="638" spans="1:48" x14ac:dyDescent="0.25">
      <c r="A638">
        <v>10</v>
      </c>
      <c r="B638" s="6">
        <f t="shared" si="10"/>
        <v>88</v>
      </c>
      <c r="C638" t="str">
        <f>VLOOKUP(B638,Sheet1!$A$2:$B$121,2,FALSE)</f>
        <v>Morgan</v>
      </c>
      <c r="D638" s="2" t="s">
        <v>3201</v>
      </c>
      <c r="F638" t="s">
        <v>45</v>
      </c>
      <c r="G638" t="s">
        <v>55</v>
      </c>
      <c r="H638" t="s">
        <v>47</v>
      </c>
      <c r="I638" t="s">
        <v>48</v>
      </c>
      <c r="J638">
        <v>930.66700000000003</v>
      </c>
      <c r="K638">
        <v>21.65</v>
      </c>
      <c r="L638">
        <v>18.04</v>
      </c>
      <c r="M638" s="9">
        <v>6</v>
      </c>
      <c r="N638" s="9">
        <v>6</v>
      </c>
      <c r="O638" s="9">
        <v>6</v>
      </c>
      <c r="P638" s="8" t="s">
        <v>49</v>
      </c>
      <c r="Q638" s="7">
        <v>10</v>
      </c>
      <c r="R638">
        <v>1934</v>
      </c>
      <c r="S638">
        <v>1297</v>
      </c>
      <c r="T638">
        <v>16.78</v>
      </c>
      <c r="U638">
        <v>65.7</v>
      </c>
      <c r="V638" t="s">
        <v>76</v>
      </c>
      <c r="W638" t="s">
        <v>63</v>
      </c>
      <c r="X638" t="s">
        <v>64</v>
      </c>
      <c r="Y638" t="s">
        <v>315</v>
      </c>
      <c r="Z638" t="s">
        <v>3202</v>
      </c>
      <c r="AA638" t="s">
        <v>3203</v>
      </c>
      <c r="AB638" t="s">
        <v>3204</v>
      </c>
      <c r="AC638" t="s">
        <v>3205</v>
      </c>
      <c r="AD638" t="s">
        <v>3206</v>
      </c>
      <c r="AE638" t="s">
        <v>54</v>
      </c>
      <c r="AF638" t="s">
        <v>46</v>
      </c>
      <c r="AG638" t="s">
        <v>70</v>
      </c>
      <c r="AH638">
        <v>23</v>
      </c>
      <c r="AI638">
        <v>24</v>
      </c>
      <c r="AJ638">
        <v>26</v>
      </c>
      <c r="AK638">
        <v>38</v>
      </c>
      <c r="AM638" t="s">
        <v>57</v>
      </c>
      <c r="AN638">
        <v>42.98</v>
      </c>
      <c r="AO638">
        <v>38.020548124999998</v>
      </c>
      <c r="AP638">
        <v>-83.270750406000005</v>
      </c>
      <c r="AQ638" t="s">
        <v>58</v>
      </c>
      <c r="AT638" t="s">
        <v>3207</v>
      </c>
      <c r="AU638">
        <v>8.0399999999999991</v>
      </c>
      <c r="AV638" t="s">
        <v>4716</v>
      </c>
    </row>
    <row r="639" spans="1:48" x14ac:dyDescent="0.25">
      <c r="A639">
        <v>10</v>
      </c>
      <c r="B639" s="6">
        <f t="shared" si="10"/>
        <v>88</v>
      </c>
      <c r="C639" t="str">
        <f>VLOOKUP(B639,Sheet1!$A$2:$B$121,2,FALSE)</f>
        <v>Morgan</v>
      </c>
      <c r="D639" s="2" t="s">
        <v>3208</v>
      </c>
      <c r="E639">
        <v>1111</v>
      </c>
      <c r="F639" t="s">
        <v>60</v>
      </c>
      <c r="G639" t="s">
        <v>55</v>
      </c>
      <c r="H639" t="s">
        <v>47</v>
      </c>
      <c r="I639" t="s">
        <v>48</v>
      </c>
      <c r="J639">
        <v>3424.2150000000001</v>
      </c>
      <c r="K639">
        <v>21.65</v>
      </c>
      <c r="L639">
        <v>19.03</v>
      </c>
      <c r="M639" s="9">
        <v>4</v>
      </c>
      <c r="N639" s="9">
        <v>4</v>
      </c>
      <c r="O639" s="9">
        <v>5</v>
      </c>
      <c r="P639" s="8" t="s">
        <v>49</v>
      </c>
      <c r="Q639" s="7">
        <v>10</v>
      </c>
      <c r="R639">
        <v>1930</v>
      </c>
      <c r="S639">
        <v>1186</v>
      </c>
      <c r="T639">
        <v>3.73</v>
      </c>
      <c r="U639">
        <v>45.2</v>
      </c>
      <c r="V639" t="s">
        <v>76</v>
      </c>
      <c r="W639" t="s">
        <v>51</v>
      </c>
      <c r="X639" t="s">
        <v>64</v>
      </c>
      <c r="Y639" t="s">
        <v>315</v>
      </c>
      <c r="Z639" t="s">
        <v>1199</v>
      </c>
      <c r="AB639" t="s">
        <v>3209</v>
      </c>
      <c r="AC639" t="s">
        <v>1566</v>
      </c>
      <c r="AD639" t="s">
        <v>1987</v>
      </c>
      <c r="AE639" t="s">
        <v>54</v>
      </c>
      <c r="AF639" t="s">
        <v>55</v>
      </c>
      <c r="AG639" t="s">
        <v>56</v>
      </c>
      <c r="AJ639">
        <v>30</v>
      </c>
      <c r="AM639" t="s">
        <v>57</v>
      </c>
      <c r="AN639">
        <v>158.13999999999999</v>
      </c>
      <c r="AO639">
        <v>37.858900224000003</v>
      </c>
      <c r="AP639">
        <v>-83.203847968000005</v>
      </c>
      <c r="AQ639" t="s">
        <v>72</v>
      </c>
      <c r="AT639" t="s">
        <v>3210</v>
      </c>
      <c r="AU639">
        <v>25.774999999999999</v>
      </c>
      <c r="AV639" t="s">
        <v>4716</v>
      </c>
    </row>
    <row r="640" spans="1:48" x14ac:dyDescent="0.25">
      <c r="A640">
        <v>10</v>
      </c>
      <c r="B640" s="6">
        <f t="shared" si="10"/>
        <v>88</v>
      </c>
      <c r="C640" t="str">
        <f>VLOOKUP(B640,Sheet1!$A$2:$B$121,2,FALSE)</f>
        <v>Morgan</v>
      </c>
      <c r="D640" s="2" t="s">
        <v>3211</v>
      </c>
      <c r="E640">
        <v>10016</v>
      </c>
      <c r="F640" t="s">
        <v>60</v>
      </c>
      <c r="G640" t="s">
        <v>55</v>
      </c>
      <c r="H640" t="s">
        <v>47</v>
      </c>
      <c r="I640" t="s">
        <v>48</v>
      </c>
      <c r="J640">
        <v>0</v>
      </c>
      <c r="K640">
        <v>0</v>
      </c>
      <c r="L640">
        <v>23.95</v>
      </c>
      <c r="M640" s="8" t="s">
        <v>49</v>
      </c>
      <c r="N640" s="8" t="s">
        <v>49</v>
      </c>
      <c r="O640" s="8" t="s">
        <v>49</v>
      </c>
      <c r="P640" s="9">
        <v>4</v>
      </c>
      <c r="Q640" s="7">
        <v>10</v>
      </c>
      <c r="R640">
        <v>1930</v>
      </c>
      <c r="S640">
        <v>1010</v>
      </c>
      <c r="T640">
        <v>1.86</v>
      </c>
      <c r="U640">
        <v>46.2</v>
      </c>
      <c r="V640" t="s">
        <v>62</v>
      </c>
      <c r="W640" t="s">
        <v>51</v>
      </c>
      <c r="X640" t="s">
        <v>3212</v>
      </c>
      <c r="Y640" t="s">
        <v>65</v>
      </c>
      <c r="AB640" t="s">
        <v>3209</v>
      </c>
      <c r="AC640" t="s">
        <v>3213</v>
      </c>
      <c r="AD640" t="s">
        <v>3214</v>
      </c>
      <c r="AE640" t="s">
        <v>54</v>
      </c>
      <c r="AF640" t="s">
        <v>55</v>
      </c>
      <c r="AG640" t="s">
        <v>56</v>
      </c>
      <c r="AH640">
        <v>20</v>
      </c>
      <c r="AI640">
        <v>27</v>
      </c>
      <c r="AJ640">
        <v>34</v>
      </c>
      <c r="AK640">
        <v>40</v>
      </c>
      <c r="AM640" t="s">
        <v>57</v>
      </c>
      <c r="AN640">
        <v>26.9</v>
      </c>
      <c r="AO640">
        <v>37.837167272999999</v>
      </c>
      <c r="AP640">
        <v>-83.184953575999998</v>
      </c>
      <c r="AQ640" t="s">
        <v>72</v>
      </c>
      <c r="AT640" t="s">
        <v>3210</v>
      </c>
      <c r="AU640">
        <v>27.812000000000001</v>
      </c>
      <c r="AV640" t="s">
        <v>4716</v>
      </c>
    </row>
    <row r="641" spans="1:48" x14ac:dyDescent="0.25">
      <c r="A641">
        <v>10</v>
      </c>
      <c r="B641" s="6">
        <f t="shared" si="10"/>
        <v>88</v>
      </c>
      <c r="C641" t="str">
        <f>VLOOKUP(B641,Sheet1!$A$2:$B$121,2,FALSE)</f>
        <v>Morgan</v>
      </c>
      <c r="D641" s="2" t="s">
        <v>3215</v>
      </c>
      <c r="F641" t="s">
        <v>45</v>
      </c>
      <c r="G641" t="s">
        <v>55</v>
      </c>
      <c r="H641" t="s">
        <v>75</v>
      </c>
      <c r="I641" t="s">
        <v>128</v>
      </c>
      <c r="J641">
        <v>965.2</v>
      </c>
      <c r="K641">
        <v>16.079999999999998</v>
      </c>
      <c r="L641">
        <v>12.14</v>
      </c>
      <c r="M641" s="9">
        <v>7</v>
      </c>
      <c r="N641" s="9">
        <v>6</v>
      </c>
      <c r="O641" s="9">
        <v>7</v>
      </c>
      <c r="P641" s="8" t="s">
        <v>49</v>
      </c>
      <c r="Q641" s="7">
        <v>10</v>
      </c>
      <c r="R641">
        <v>1994</v>
      </c>
      <c r="S641">
        <v>30</v>
      </c>
      <c r="T641">
        <v>98.8</v>
      </c>
      <c r="U641">
        <v>36.4</v>
      </c>
      <c r="V641" t="s">
        <v>76</v>
      </c>
      <c r="W641" t="s">
        <v>77</v>
      </c>
      <c r="X641" t="s">
        <v>52</v>
      </c>
      <c r="Y641" t="s">
        <v>99</v>
      </c>
      <c r="AB641" t="s">
        <v>3216</v>
      </c>
      <c r="AC641" t="s">
        <v>908</v>
      </c>
      <c r="AD641" t="s">
        <v>3217</v>
      </c>
      <c r="AE641" t="s">
        <v>82</v>
      </c>
      <c r="AF641" t="s">
        <v>46</v>
      </c>
      <c r="AG641" t="s">
        <v>70</v>
      </c>
      <c r="AL641">
        <v>4</v>
      </c>
      <c r="AN641">
        <v>60.04</v>
      </c>
      <c r="AO641">
        <v>37.854749843999997</v>
      </c>
      <c r="AP641">
        <v>-83.247686471999998</v>
      </c>
      <c r="AQ641" t="s">
        <v>58</v>
      </c>
      <c r="AT641" t="s">
        <v>3218</v>
      </c>
      <c r="AU641">
        <v>0.17</v>
      </c>
      <c r="AV641" t="s">
        <v>4716</v>
      </c>
    </row>
    <row r="642" spans="1:48" x14ac:dyDescent="0.25">
      <c r="A642">
        <v>10</v>
      </c>
      <c r="B642" s="6">
        <f t="shared" si="10"/>
        <v>88</v>
      </c>
      <c r="C642" t="str">
        <f>VLOOKUP(B642,Sheet1!$A$2:$B$121,2,FALSE)</f>
        <v>Morgan</v>
      </c>
      <c r="D642" s="2" t="s">
        <v>3219</v>
      </c>
      <c r="F642" t="s">
        <v>45</v>
      </c>
      <c r="G642" t="s">
        <v>55</v>
      </c>
      <c r="H642" t="s">
        <v>75</v>
      </c>
      <c r="I642" t="s">
        <v>128</v>
      </c>
      <c r="J642">
        <v>965.2</v>
      </c>
      <c r="K642">
        <v>16.079999999999998</v>
      </c>
      <c r="L642">
        <v>12.14</v>
      </c>
      <c r="M642" s="9">
        <v>7</v>
      </c>
      <c r="N642" s="9">
        <v>6</v>
      </c>
      <c r="O642" s="9">
        <v>6</v>
      </c>
      <c r="P642" s="8" t="s">
        <v>49</v>
      </c>
      <c r="Q642" s="7">
        <v>10</v>
      </c>
      <c r="R642">
        <v>1995</v>
      </c>
      <c r="S642">
        <v>30</v>
      </c>
      <c r="T642">
        <v>98.8</v>
      </c>
      <c r="U642">
        <v>37.299999999999997</v>
      </c>
      <c r="V642" t="s">
        <v>62</v>
      </c>
      <c r="W642" t="s">
        <v>77</v>
      </c>
      <c r="X642" t="s">
        <v>52</v>
      </c>
      <c r="Y642" t="s">
        <v>99</v>
      </c>
      <c r="AB642" t="s">
        <v>3220</v>
      </c>
      <c r="AC642" t="s">
        <v>3221</v>
      </c>
      <c r="AD642" t="s">
        <v>3222</v>
      </c>
      <c r="AE642" t="s">
        <v>82</v>
      </c>
      <c r="AF642" t="s">
        <v>46</v>
      </c>
      <c r="AG642" t="s">
        <v>70</v>
      </c>
      <c r="AL642">
        <v>5</v>
      </c>
      <c r="AN642">
        <v>60.04</v>
      </c>
      <c r="AO642">
        <v>37.964566451000003</v>
      </c>
      <c r="AP642">
        <v>-83.025094034999995</v>
      </c>
      <c r="AQ642" t="s">
        <v>58</v>
      </c>
      <c r="AT642" t="s">
        <v>3223</v>
      </c>
      <c r="AU642">
        <v>9.0999999999999998E-2</v>
      </c>
      <c r="AV642" t="s">
        <v>4716</v>
      </c>
    </row>
    <row r="643" spans="1:48" x14ac:dyDescent="0.25">
      <c r="A643">
        <v>10</v>
      </c>
      <c r="B643" s="6">
        <f t="shared" si="10"/>
        <v>88</v>
      </c>
      <c r="C643" t="str">
        <f>VLOOKUP(B643,Sheet1!$A$2:$B$121,2,FALSE)</f>
        <v>Morgan</v>
      </c>
      <c r="D643" s="2" t="s">
        <v>3224</v>
      </c>
      <c r="F643" t="s">
        <v>712</v>
      </c>
      <c r="G643" t="s">
        <v>55</v>
      </c>
      <c r="H643" t="s">
        <v>75</v>
      </c>
      <c r="I643" t="s">
        <v>128</v>
      </c>
      <c r="J643">
        <v>722.58100000000002</v>
      </c>
      <c r="K643">
        <v>16.079999999999998</v>
      </c>
      <c r="L643">
        <v>12.14</v>
      </c>
      <c r="M643" s="9">
        <v>7</v>
      </c>
      <c r="N643" s="9">
        <v>7</v>
      </c>
      <c r="O643" s="9">
        <v>7</v>
      </c>
      <c r="P643" s="8" t="s">
        <v>49</v>
      </c>
      <c r="Q643" s="7">
        <v>10</v>
      </c>
      <c r="R643">
        <v>1999</v>
      </c>
      <c r="T643">
        <v>3.11</v>
      </c>
      <c r="U643">
        <v>57.8</v>
      </c>
      <c r="V643" t="s">
        <v>62</v>
      </c>
      <c r="W643" t="s">
        <v>77</v>
      </c>
      <c r="X643" t="s">
        <v>52</v>
      </c>
      <c r="Y643" t="s">
        <v>99</v>
      </c>
      <c r="AB643" t="s">
        <v>3225</v>
      </c>
      <c r="AC643" t="s">
        <v>3226</v>
      </c>
      <c r="AD643" t="s">
        <v>3227</v>
      </c>
      <c r="AE643" t="s">
        <v>82</v>
      </c>
      <c r="AF643" t="s">
        <v>46</v>
      </c>
      <c r="AG643" t="s">
        <v>70</v>
      </c>
      <c r="AL643">
        <v>15</v>
      </c>
      <c r="AN643">
        <v>44.95</v>
      </c>
      <c r="AO643">
        <v>37.865401233999997</v>
      </c>
      <c r="AP643">
        <v>-83.254441688</v>
      </c>
      <c r="AQ643" t="s">
        <v>83</v>
      </c>
      <c r="AT643" t="s">
        <v>3228</v>
      </c>
      <c r="AU643">
        <v>0.13300000000000001</v>
      </c>
      <c r="AV643" t="s">
        <v>4716</v>
      </c>
    </row>
    <row r="644" spans="1:48" x14ac:dyDescent="0.25">
      <c r="A644">
        <v>10</v>
      </c>
      <c r="B644" s="6">
        <f t="shared" si="10"/>
        <v>88</v>
      </c>
      <c r="C644" t="str">
        <f>VLOOKUP(B644,Sheet1!$A$2:$B$121,2,FALSE)</f>
        <v>Morgan</v>
      </c>
      <c r="D644" s="2" t="s">
        <v>3229</v>
      </c>
      <c r="F644" t="s">
        <v>60</v>
      </c>
      <c r="G644" t="s">
        <v>55</v>
      </c>
      <c r="H644" t="s">
        <v>75</v>
      </c>
      <c r="I644" t="s">
        <v>1194</v>
      </c>
      <c r="J644">
        <v>264</v>
      </c>
      <c r="K644">
        <v>12</v>
      </c>
      <c r="L644">
        <v>12</v>
      </c>
      <c r="M644" s="9">
        <v>8</v>
      </c>
      <c r="N644" s="9">
        <v>3</v>
      </c>
      <c r="O644" s="9">
        <v>8</v>
      </c>
      <c r="P644" s="8" t="s">
        <v>49</v>
      </c>
      <c r="Q644" s="7">
        <v>10</v>
      </c>
      <c r="R644">
        <v>2010</v>
      </c>
      <c r="S644">
        <v>-1</v>
      </c>
      <c r="T644">
        <v>123.65</v>
      </c>
      <c r="U644">
        <v>24</v>
      </c>
      <c r="V644" t="s">
        <v>62</v>
      </c>
      <c r="W644" t="s">
        <v>77</v>
      </c>
      <c r="X644" t="s">
        <v>52</v>
      </c>
      <c r="Y644" t="s">
        <v>99</v>
      </c>
      <c r="AB644" t="s">
        <v>3230</v>
      </c>
      <c r="AC644" t="s">
        <v>3231</v>
      </c>
      <c r="AD644" t="s">
        <v>3232</v>
      </c>
      <c r="AE644" t="s">
        <v>82</v>
      </c>
      <c r="AF644" t="s">
        <v>46</v>
      </c>
      <c r="AG644" t="s">
        <v>70</v>
      </c>
      <c r="AL644">
        <v>3</v>
      </c>
      <c r="AN644">
        <v>22</v>
      </c>
      <c r="AO644">
        <v>37.794252</v>
      </c>
      <c r="AP644">
        <v>-83.271321</v>
      </c>
      <c r="AQ644" t="s">
        <v>72</v>
      </c>
      <c r="AT644" t="s">
        <v>3233</v>
      </c>
      <c r="AU644">
        <v>1.7000000000000001E-2</v>
      </c>
      <c r="AV644" t="s">
        <v>4716</v>
      </c>
    </row>
    <row r="645" spans="1:48" x14ac:dyDescent="0.25">
      <c r="A645">
        <v>10</v>
      </c>
      <c r="B645" s="6">
        <f t="shared" si="10"/>
        <v>95</v>
      </c>
      <c r="C645" t="str">
        <f>VLOOKUP(B645,Sheet1!$A$2:$B$121,2,FALSE)</f>
        <v>Owsley</v>
      </c>
      <c r="D645" s="2" t="s">
        <v>3234</v>
      </c>
      <c r="F645" t="s">
        <v>45</v>
      </c>
      <c r="G645" t="s">
        <v>55</v>
      </c>
      <c r="H645" t="s">
        <v>47</v>
      </c>
      <c r="I645" t="s">
        <v>61</v>
      </c>
      <c r="J645">
        <v>627.31600000000003</v>
      </c>
      <c r="K645">
        <v>20.34</v>
      </c>
      <c r="L645">
        <v>18.04</v>
      </c>
      <c r="M645" s="9">
        <v>7</v>
      </c>
      <c r="N645" s="9">
        <v>6</v>
      </c>
      <c r="O645" s="9">
        <v>6</v>
      </c>
      <c r="P645" s="8" t="s">
        <v>49</v>
      </c>
      <c r="Q645" s="7">
        <v>10</v>
      </c>
      <c r="R645">
        <v>1968</v>
      </c>
      <c r="S645">
        <v>160</v>
      </c>
      <c r="T645">
        <v>29.83</v>
      </c>
      <c r="U645">
        <v>57.1</v>
      </c>
      <c r="V645" t="s">
        <v>76</v>
      </c>
      <c r="W645" t="s">
        <v>63</v>
      </c>
      <c r="X645" t="s">
        <v>329</v>
      </c>
      <c r="Y645" t="s">
        <v>330</v>
      </c>
      <c r="Z645" t="s">
        <v>3235</v>
      </c>
      <c r="AB645" t="s">
        <v>3236</v>
      </c>
      <c r="AC645" t="s">
        <v>3237</v>
      </c>
      <c r="AD645" t="s">
        <v>3238</v>
      </c>
      <c r="AE645" t="s">
        <v>54</v>
      </c>
      <c r="AF645" t="s">
        <v>46</v>
      </c>
      <c r="AG645" t="s">
        <v>70</v>
      </c>
      <c r="AM645" t="s">
        <v>71</v>
      </c>
      <c r="AN645">
        <v>30.84</v>
      </c>
      <c r="AO645">
        <v>37.376969432000003</v>
      </c>
      <c r="AP645">
        <v>-83.693735277000002</v>
      </c>
      <c r="AQ645" t="s">
        <v>58</v>
      </c>
      <c r="AT645" t="s">
        <v>3239</v>
      </c>
      <c r="AU645">
        <v>6.2960000000000003</v>
      </c>
      <c r="AV645" t="s">
        <v>4716</v>
      </c>
    </row>
    <row r="646" spans="1:48" x14ac:dyDescent="0.25">
      <c r="A646">
        <v>10</v>
      </c>
      <c r="B646" s="6">
        <f t="shared" si="10"/>
        <v>95</v>
      </c>
      <c r="C646" t="str">
        <f>VLOOKUP(B646,Sheet1!$A$2:$B$121,2,FALSE)</f>
        <v>Owsley</v>
      </c>
      <c r="D646" s="2" t="s">
        <v>3240</v>
      </c>
      <c r="F646" t="s">
        <v>45</v>
      </c>
      <c r="G646" t="s">
        <v>55</v>
      </c>
      <c r="H646" t="s">
        <v>75</v>
      </c>
      <c r="I646" t="s">
        <v>128</v>
      </c>
      <c r="J646">
        <v>369.202</v>
      </c>
      <c r="K646">
        <v>16.079999999999998</v>
      </c>
      <c r="L646">
        <v>16.079999999999998</v>
      </c>
      <c r="M646" s="9">
        <v>7</v>
      </c>
      <c r="N646" s="9">
        <v>6</v>
      </c>
      <c r="O646" s="9">
        <v>7</v>
      </c>
      <c r="P646" s="8" t="s">
        <v>49</v>
      </c>
      <c r="Q646" s="7">
        <v>10</v>
      </c>
      <c r="R646">
        <v>1991</v>
      </c>
      <c r="T646">
        <v>98.8</v>
      </c>
      <c r="U646">
        <v>49.7</v>
      </c>
      <c r="V646" t="s">
        <v>62</v>
      </c>
      <c r="W646" t="s">
        <v>77</v>
      </c>
      <c r="X646" t="s">
        <v>52</v>
      </c>
      <c r="Y646" t="s">
        <v>99</v>
      </c>
      <c r="AB646" t="s">
        <v>3241</v>
      </c>
      <c r="AC646" t="s">
        <v>3242</v>
      </c>
      <c r="AD646" t="s">
        <v>3164</v>
      </c>
      <c r="AE646" t="s">
        <v>82</v>
      </c>
      <c r="AF646" t="s">
        <v>46</v>
      </c>
      <c r="AG646" t="s">
        <v>70</v>
      </c>
      <c r="AL646">
        <v>10</v>
      </c>
      <c r="AN646">
        <v>22.97</v>
      </c>
      <c r="AO646">
        <v>37.409974136000002</v>
      </c>
      <c r="AP646">
        <v>-83.569013279999993</v>
      </c>
      <c r="AQ646" t="s">
        <v>83</v>
      </c>
      <c r="AT646" t="s">
        <v>3243</v>
      </c>
      <c r="AU646">
        <v>4.8000000000000001E-2</v>
      </c>
      <c r="AV646" t="s">
        <v>4716</v>
      </c>
    </row>
    <row r="647" spans="1:48" x14ac:dyDescent="0.25">
      <c r="A647">
        <v>10</v>
      </c>
      <c r="B647" s="6">
        <f t="shared" si="10"/>
        <v>95</v>
      </c>
      <c r="C647" t="str">
        <f>VLOOKUP(B647,Sheet1!$A$2:$B$121,2,FALSE)</f>
        <v>Owsley</v>
      </c>
      <c r="D647" s="2" t="s">
        <v>3244</v>
      </c>
      <c r="F647" t="s">
        <v>45</v>
      </c>
      <c r="G647" t="s">
        <v>55</v>
      </c>
      <c r="H647" t="s">
        <v>75</v>
      </c>
      <c r="I647" t="s">
        <v>128</v>
      </c>
      <c r="J647">
        <v>922.25199999999995</v>
      </c>
      <c r="K647">
        <v>16.73</v>
      </c>
      <c r="L647">
        <v>14.11</v>
      </c>
      <c r="M647" s="9">
        <v>7</v>
      </c>
      <c r="N647" s="9">
        <v>6</v>
      </c>
      <c r="O647" s="9">
        <v>6</v>
      </c>
      <c r="P647" s="8" t="s">
        <v>49</v>
      </c>
      <c r="Q647" s="7">
        <v>10</v>
      </c>
      <c r="R647">
        <v>1993</v>
      </c>
      <c r="T647">
        <v>3.11</v>
      </c>
      <c r="U647">
        <v>49.8</v>
      </c>
      <c r="V647" t="s">
        <v>62</v>
      </c>
      <c r="W647" t="s">
        <v>77</v>
      </c>
      <c r="X647" t="s">
        <v>52</v>
      </c>
      <c r="Y647" t="s">
        <v>99</v>
      </c>
      <c r="AB647" t="s">
        <v>3245</v>
      </c>
      <c r="AC647" t="s">
        <v>3246</v>
      </c>
      <c r="AD647" t="s">
        <v>3247</v>
      </c>
      <c r="AE647" t="s">
        <v>82</v>
      </c>
      <c r="AF647" t="s">
        <v>46</v>
      </c>
      <c r="AG647" t="s">
        <v>70</v>
      </c>
      <c r="AL647">
        <v>10</v>
      </c>
      <c r="AN647">
        <v>55.12</v>
      </c>
      <c r="AO647">
        <v>37.368283877000003</v>
      </c>
      <c r="AP647">
        <v>-83.741376462000005</v>
      </c>
      <c r="AQ647" t="s">
        <v>58</v>
      </c>
      <c r="AT647" t="s">
        <v>3248</v>
      </c>
      <c r="AU647">
        <v>0.122</v>
      </c>
      <c r="AV647" t="s">
        <v>4716</v>
      </c>
    </row>
    <row r="648" spans="1:48" x14ac:dyDescent="0.25">
      <c r="A648">
        <v>10</v>
      </c>
      <c r="B648" s="6">
        <f t="shared" si="10"/>
        <v>95</v>
      </c>
      <c r="C648" t="str">
        <f>VLOOKUP(B648,Sheet1!$A$2:$B$121,2,FALSE)</f>
        <v>Owsley</v>
      </c>
      <c r="D648" s="2" t="s">
        <v>3249</v>
      </c>
      <c r="F648" t="s">
        <v>712</v>
      </c>
      <c r="G648" t="s">
        <v>55</v>
      </c>
      <c r="H648" t="s">
        <v>75</v>
      </c>
      <c r="I648" t="s">
        <v>603</v>
      </c>
      <c r="J648">
        <v>780.37900000000002</v>
      </c>
      <c r="K648">
        <v>19.03</v>
      </c>
      <c r="L648">
        <v>14.11</v>
      </c>
      <c r="M648" s="9">
        <v>7</v>
      </c>
      <c r="N648" s="9">
        <v>7</v>
      </c>
      <c r="O648" s="9">
        <v>7</v>
      </c>
      <c r="P648" s="8" t="s">
        <v>49</v>
      </c>
      <c r="Q648" s="7">
        <v>10</v>
      </c>
      <c r="R648">
        <v>2005</v>
      </c>
      <c r="S648">
        <v>20</v>
      </c>
      <c r="T648">
        <v>98.8</v>
      </c>
      <c r="U648">
        <v>49.5</v>
      </c>
      <c r="V648" t="s">
        <v>62</v>
      </c>
      <c r="W648" t="s">
        <v>77</v>
      </c>
      <c r="X648" t="s">
        <v>52</v>
      </c>
      <c r="Y648" t="s">
        <v>99</v>
      </c>
      <c r="AB648" t="s">
        <v>3250</v>
      </c>
      <c r="AC648" t="s">
        <v>3251</v>
      </c>
      <c r="AD648" t="s">
        <v>3252</v>
      </c>
      <c r="AE648" t="s">
        <v>82</v>
      </c>
      <c r="AF648" t="s">
        <v>46</v>
      </c>
      <c r="AG648" t="s">
        <v>70</v>
      </c>
      <c r="AL648">
        <v>6</v>
      </c>
      <c r="AN648">
        <v>41.01</v>
      </c>
      <c r="AO648">
        <v>37.320227531</v>
      </c>
      <c r="AP648">
        <v>-83.596356276999998</v>
      </c>
      <c r="AQ648" t="s">
        <v>58</v>
      </c>
      <c r="AT648" t="s">
        <v>3253</v>
      </c>
      <c r="AU648">
        <v>4.1319999999999997</v>
      </c>
      <c r="AV648" t="s">
        <v>4716</v>
      </c>
    </row>
    <row r="649" spans="1:48" x14ac:dyDescent="0.25">
      <c r="A649">
        <v>10</v>
      </c>
      <c r="B649" s="6">
        <f t="shared" si="10"/>
        <v>95</v>
      </c>
      <c r="C649" t="str">
        <f>VLOOKUP(B649,Sheet1!$A$2:$B$121,2,FALSE)</f>
        <v>Owsley</v>
      </c>
      <c r="D649" s="2" t="s">
        <v>3254</v>
      </c>
      <c r="F649" t="s">
        <v>712</v>
      </c>
      <c r="G649" t="s">
        <v>55</v>
      </c>
      <c r="H649" t="s">
        <v>75</v>
      </c>
      <c r="I649" t="s">
        <v>1194</v>
      </c>
      <c r="J649">
        <v>644</v>
      </c>
      <c r="K649">
        <v>16</v>
      </c>
      <c r="L649">
        <v>13</v>
      </c>
      <c r="M649" s="9">
        <v>7</v>
      </c>
      <c r="N649" s="9">
        <v>7</v>
      </c>
      <c r="O649" s="9">
        <v>7</v>
      </c>
      <c r="P649" s="8" t="s">
        <v>49</v>
      </c>
      <c r="Q649" s="7">
        <v>10</v>
      </c>
      <c r="R649">
        <v>2010</v>
      </c>
      <c r="S649">
        <v>-1</v>
      </c>
      <c r="T649">
        <v>5.4</v>
      </c>
      <c r="U649">
        <v>60.2</v>
      </c>
      <c r="V649" t="s">
        <v>62</v>
      </c>
      <c r="W649" t="s">
        <v>77</v>
      </c>
      <c r="X649" t="s">
        <v>52</v>
      </c>
      <c r="Y649" t="s">
        <v>99</v>
      </c>
      <c r="AB649" t="s">
        <v>3255</v>
      </c>
      <c r="AC649" t="s">
        <v>3256</v>
      </c>
      <c r="AE649" t="s">
        <v>82</v>
      </c>
      <c r="AF649" t="s">
        <v>46</v>
      </c>
      <c r="AG649" t="s">
        <v>70</v>
      </c>
      <c r="AL649">
        <v>16</v>
      </c>
      <c r="AN649">
        <v>40.25</v>
      </c>
      <c r="AO649">
        <v>37.460326999999999</v>
      </c>
      <c r="AP649">
        <v>-83.795312999999993</v>
      </c>
      <c r="AQ649" t="s">
        <v>83</v>
      </c>
      <c r="AT649" t="s">
        <v>3257</v>
      </c>
      <c r="AU649">
        <v>1.0780000000000001</v>
      </c>
      <c r="AV649" t="s">
        <v>4716</v>
      </c>
    </row>
    <row r="650" spans="1:48" x14ac:dyDescent="0.25">
      <c r="A650">
        <v>10</v>
      </c>
      <c r="B650" s="6">
        <f t="shared" si="10"/>
        <v>95</v>
      </c>
      <c r="C650" t="str">
        <f>VLOOKUP(B650,Sheet1!$A$2:$B$121,2,FALSE)</f>
        <v>Owsley</v>
      </c>
      <c r="D650" s="2" t="s">
        <v>3258</v>
      </c>
      <c r="F650" t="s">
        <v>45</v>
      </c>
      <c r="G650" t="s">
        <v>55</v>
      </c>
      <c r="H650" t="s">
        <v>75</v>
      </c>
      <c r="I650" t="s">
        <v>1194</v>
      </c>
      <c r="J650">
        <v>537.52499999999998</v>
      </c>
      <c r="K650">
        <v>14.33</v>
      </c>
      <c r="L650">
        <v>16</v>
      </c>
      <c r="M650" s="9">
        <v>7</v>
      </c>
      <c r="N650" s="9">
        <v>7</v>
      </c>
      <c r="O650" s="9">
        <v>6</v>
      </c>
      <c r="P650" s="8" t="s">
        <v>49</v>
      </c>
      <c r="Q650" s="7">
        <v>10</v>
      </c>
      <c r="R650">
        <v>2010</v>
      </c>
      <c r="S650">
        <v>-1</v>
      </c>
      <c r="T650">
        <v>123.65</v>
      </c>
      <c r="U650">
        <v>50.7</v>
      </c>
      <c r="V650" t="s">
        <v>62</v>
      </c>
      <c r="W650" t="s">
        <v>77</v>
      </c>
      <c r="X650" t="s">
        <v>52</v>
      </c>
      <c r="Y650" t="s">
        <v>99</v>
      </c>
      <c r="AB650" t="s">
        <v>3259</v>
      </c>
      <c r="AC650" t="s">
        <v>3260</v>
      </c>
      <c r="AD650" t="s">
        <v>3261</v>
      </c>
      <c r="AE650" t="s">
        <v>82</v>
      </c>
      <c r="AF650" t="s">
        <v>46</v>
      </c>
      <c r="AG650" t="s">
        <v>70</v>
      </c>
      <c r="AL650">
        <v>15</v>
      </c>
      <c r="AN650">
        <v>37.5</v>
      </c>
      <c r="AO650">
        <v>37.357098999999998</v>
      </c>
      <c r="AP650">
        <v>-83.593905000000007</v>
      </c>
      <c r="AQ650" t="s">
        <v>83</v>
      </c>
      <c r="AT650" t="s">
        <v>3262</v>
      </c>
      <c r="AU650">
        <v>2.1000000000000001E-2</v>
      </c>
      <c r="AV650" t="s">
        <v>4716</v>
      </c>
    </row>
    <row r="651" spans="1:48" x14ac:dyDescent="0.25">
      <c r="A651">
        <v>10</v>
      </c>
      <c r="B651" s="6">
        <f t="shared" si="10"/>
        <v>97</v>
      </c>
      <c r="C651" t="str">
        <f>VLOOKUP(B651,Sheet1!$A$2:$B$121,2,FALSE)</f>
        <v>Perry</v>
      </c>
      <c r="D651" s="2" t="s">
        <v>3263</v>
      </c>
      <c r="E651">
        <v>10017</v>
      </c>
      <c r="F651" t="s">
        <v>60</v>
      </c>
      <c r="G651" t="s">
        <v>55</v>
      </c>
      <c r="H651" t="s">
        <v>47</v>
      </c>
      <c r="I651" t="s">
        <v>48</v>
      </c>
      <c r="J651">
        <v>2199.7130000000002</v>
      </c>
      <c r="K651">
        <v>25.59</v>
      </c>
      <c r="L651">
        <v>20.010000000000002</v>
      </c>
      <c r="M651" s="9">
        <v>4</v>
      </c>
      <c r="N651" s="9">
        <v>6</v>
      </c>
      <c r="O651" s="9">
        <v>5</v>
      </c>
      <c r="P651" s="8" t="s">
        <v>49</v>
      </c>
      <c r="Q651" s="7">
        <v>10</v>
      </c>
      <c r="R651">
        <v>1926</v>
      </c>
      <c r="S651">
        <v>1441</v>
      </c>
      <c r="T651">
        <v>8.08</v>
      </c>
      <c r="U651">
        <v>57.2</v>
      </c>
      <c r="V651" t="s">
        <v>76</v>
      </c>
      <c r="W651" t="s">
        <v>63</v>
      </c>
      <c r="X651" t="s">
        <v>64</v>
      </c>
      <c r="Y651" t="s">
        <v>315</v>
      </c>
      <c r="Z651" t="s">
        <v>3264</v>
      </c>
      <c r="AA651" t="s">
        <v>2245</v>
      </c>
      <c r="AB651" t="s">
        <v>3265</v>
      </c>
      <c r="AC651" t="s">
        <v>3266</v>
      </c>
      <c r="AD651" t="s">
        <v>3267</v>
      </c>
      <c r="AE651" t="s">
        <v>54</v>
      </c>
      <c r="AF651" t="s">
        <v>46</v>
      </c>
      <c r="AG651" t="s">
        <v>70</v>
      </c>
      <c r="AH651">
        <v>29</v>
      </c>
      <c r="AI651">
        <v>30</v>
      </c>
      <c r="AJ651">
        <v>33</v>
      </c>
      <c r="AK651">
        <v>44</v>
      </c>
      <c r="AM651" t="s">
        <v>312</v>
      </c>
      <c r="AN651">
        <v>85.96</v>
      </c>
      <c r="AO651">
        <v>37.379497249000003</v>
      </c>
      <c r="AP651">
        <v>-83.147044144000006</v>
      </c>
      <c r="AQ651" t="s">
        <v>72</v>
      </c>
      <c r="AT651" t="s">
        <v>3268</v>
      </c>
      <c r="AU651">
        <v>12.427</v>
      </c>
      <c r="AV651" t="s">
        <v>4716</v>
      </c>
    </row>
    <row r="652" spans="1:48" x14ac:dyDescent="0.25">
      <c r="A652">
        <v>10</v>
      </c>
      <c r="B652" s="6">
        <f t="shared" si="10"/>
        <v>97</v>
      </c>
      <c r="C652" t="str">
        <f>VLOOKUP(B652,Sheet1!$A$2:$B$121,2,FALSE)</f>
        <v>Perry</v>
      </c>
      <c r="D652" s="2" t="s">
        <v>3269</v>
      </c>
      <c r="F652" t="s">
        <v>45</v>
      </c>
      <c r="G652" t="s">
        <v>55</v>
      </c>
      <c r="H652" t="s">
        <v>47</v>
      </c>
      <c r="I652" t="s">
        <v>61</v>
      </c>
      <c r="J652">
        <v>709.14099999999996</v>
      </c>
      <c r="K652">
        <v>17.72</v>
      </c>
      <c r="L652">
        <v>16.079999999999998</v>
      </c>
      <c r="M652" s="9">
        <v>6</v>
      </c>
      <c r="N652" s="9">
        <v>5</v>
      </c>
      <c r="O652" s="9">
        <v>5</v>
      </c>
      <c r="P652" s="8" t="s">
        <v>49</v>
      </c>
      <c r="Q652" s="7">
        <v>10</v>
      </c>
      <c r="R652">
        <v>1965</v>
      </c>
      <c r="S652">
        <v>282</v>
      </c>
      <c r="T652">
        <v>11.81</v>
      </c>
      <c r="U652">
        <v>56.7</v>
      </c>
      <c r="V652" t="s">
        <v>76</v>
      </c>
      <c r="W652" t="s">
        <v>63</v>
      </c>
      <c r="X652" t="s">
        <v>329</v>
      </c>
      <c r="Y652" t="s">
        <v>330</v>
      </c>
      <c r="Z652" t="s">
        <v>3235</v>
      </c>
      <c r="AB652" t="s">
        <v>3270</v>
      </c>
      <c r="AC652" t="s">
        <v>3271</v>
      </c>
      <c r="AD652" t="s">
        <v>3272</v>
      </c>
      <c r="AE652" t="s">
        <v>54</v>
      </c>
      <c r="AF652" t="s">
        <v>46</v>
      </c>
      <c r="AG652" t="s">
        <v>70</v>
      </c>
      <c r="AM652" t="s">
        <v>71</v>
      </c>
      <c r="AN652">
        <v>40.03</v>
      </c>
      <c r="AO652">
        <v>37.284555459000003</v>
      </c>
      <c r="AP652">
        <v>-83.241619552000003</v>
      </c>
      <c r="AQ652" t="s">
        <v>58</v>
      </c>
      <c r="AT652" t="s">
        <v>3273</v>
      </c>
      <c r="AU652">
        <v>1.3</v>
      </c>
      <c r="AV652" t="s">
        <v>4716</v>
      </c>
    </row>
    <row r="653" spans="1:48" x14ac:dyDescent="0.25">
      <c r="A653">
        <v>10</v>
      </c>
      <c r="B653" s="6">
        <f t="shared" si="10"/>
        <v>97</v>
      </c>
      <c r="C653" t="str">
        <f>VLOOKUP(B653,Sheet1!$A$2:$B$121,2,FALSE)</f>
        <v>Perry</v>
      </c>
      <c r="D653" s="2" t="s">
        <v>3274</v>
      </c>
      <c r="E653">
        <v>8913</v>
      </c>
      <c r="F653" t="s">
        <v>712</v>
      </c>
      <c r="G653" t="s">
        <v>55</v>
      </c>
      <c r="H653" t="s">
        <v>47</v>
      </c>
      <c r="I653" t="s">
        <v>143</v>
      </c>
      <c r="J653">
        <v>827.34299999999996</v>
      </c>
      <c r="K653">
        <v>20.67</v>
      </c>
      <c r="L653">
        <v>18.04</v>
      </c>
      <c r="M653" s="8" t="s">
        <v>49</v>
      </c>
      <c r="N653" s="8" t="s">
        <v>49</v>
      </c>
      <c r="O653" s="8" t="s">
        <v>49</v>
      </c>
      <c r="P653" s="9">
        <v>7</v>
      </c>
      <c r="Q653" s="7">
        <v>10</v>
      </c>
      <c r="R653">
        <v>1952</v>
      </c>
      <c r="S653">
        <v>1196</v>
      </c>
      <c r="T653">
        <v>98.8</v>
      </c>
      <c r="U653">
        <v>56.8</v>
      </c>
      <c r="V653" t="s">
        <v>62</v>
      </c>
      <c r="W653" t="s">
        <v>63</v>
      </c>
      <c r="X653" t="s">
        <v>64</v>
      </c>
      <c r="Y653" t="s">
        <v>65</v>
      </c>
      <c r="Z653" t="s">
        <v>3275</v>
      </c>
      <c r="AB653" t="s">
        <v>3276</v>
      </c>
      <c r="AC653" t="s">
        <v>3277</v>
      </c>
      <c r="AD653" t="s">
        <v>3278</v>
      </c>
      <c r="AE653" t="s">
        <v>54</v>
      </c>
      <c r="AF653" t="s">
        <v>55</v>
      </c>
      <c r="AG653" t="s">
        <v>56</v>
      </c>
      <c r="AM653" t="s">
        <v>71</v>
      </c>
      <c r="AN653">
        <v>40.03</v>
      </c>
      <c r="AO653">
        <v>37.180873601999998</v>
      </c>
      <c r="AP653">
        <v>-83.149398065</v>
      </c>
      <c r="AQ653" t="s">
        <v>58</v>
      </c>
      <c r="AR653" t="s">
        <v>666</v>
      </c>
      <c r="AS653" s="1">
        <v>43480</v>
      </c>
      <c r="AT653" t="s">
        <v>3279</v>
      </c>
      <c r="AU653">
        <v>4.2869999999999999</v>
      </c>
      <c r="AV653" t="s">
        <v>4716</v>
      </c>
    </row>
    <row r="654" spans="1:48" x14ac:dyDescent="0.25">
      <c r="A654">
        <v>10</v>
      </c>
      <c r="B654" s="6">
        <f t="shared" si="10"/>
        <v>97</v>
      </c>
      <c r="C654" t="str">
        <f>VLOOKUP(B654,Sheet1!$A$2:$B$121,2,FALSE)</f>
        <v>Perry</v>
      </c>
      <c r="D654" s="2" t="s">
        <v>3280</v>
      </c>
      <c r="E654">
        <v>8910</v>
      </c>
      <c r="F654" t="s">
        <v>60</v>
      </c>
      <c r="G654" t="s">
        <v>55</v>
      </c>
      <c r="H654" t="s">
        <v>47</v>
      </c>
      <c r="I654" t="s">
        <v>137</v>
      </c>
      <c r="J654">
        <v>780.59900000000005</v>
      </c>
      <c r="K654">
        <v>24.28</v>
      </c>
      <c r="L654">
        <v>18.04</v>
      </c>
      <c r="M654" s="9">
        <v>6</v>
      </c>
      <c r="N654" s="9">
        <v>5</v>
      </c>
      <c r="O654" s="9">
        <v>4</v>
      </c>
      <c r="P654" s="8" t="s">
        <v>49</v>
      </c>
      <c r="Q654" s="7">
        <v>10</v>
      </c>
      <c r="R654">
        <v>1975</v>
      </c>
      <c r="S654">
        <v>883</v>
      </c>
      <c r="T654">
        <v>98.8</v>
      </c>
      <c r="U654">
        <v>26.8</v>
      </c>
      <c r="V654" t="s">
        <v>710</v>
      </c>
      <c r="W654" t="s">
        <v>63</v>
      </c>
      <c r="X654" t="s">
        <v>329</v>
      </c>
      <c r="Y654" t="s">
        <v>330</v>
      </c>
      <c r="Z654" t="s">
        <v>331</v>
      </c>
      <c r="AB654" t="s">
        <v>3276</v>
      </c>
      <c r="AC654" t="s">
        <v>3281</v>
      </c>
      <c r="AD654" t="s">
        <v>3282</v>
      </c>
      <c r="AE654" t="s">
        <v>54</v>
      </c>
      <c r="AF654" t="s">
        <v>55</v>
      </c>
      <c r="AG654" t="s">
        <v>56</v>
      </c>
      <c r="AM654" t="s">
        <v>71</v>
      </c>
      <c r="AN654">
        <v>32.15</v>
      </c>
      <c r="AO654">
        <v>37.155182611999997</v>
      </c>
      <c r="AP654">
        <v>-83.192505306000001</v>
      </c>
      <c r="AQ654" t="s">
        <v>72</v>
      </c>
      <c r="AR654" t="s">
        <v>666</v>
      </c>
      <c r="AS654" s="1">
        <v>43480</v>
      </c>
      <c r="AT654" t="s">
        <v>3279</v>
      </c>
      <c r="AU654">
        <v>0.64400000000000002</v>
      </c>
      <c r="AV654" t="s">
        <v>4716</v>
      </c>
    </row>
    <row r="655" spans="1:48" x14ac:dyDescent="0.25">
      <c r="A655">
        <v>10</v>
      </c>
      <c r="B655" s="6">
        <f t="shared" si="10"/>
        <v>97</v>
      </c>
      <c r="C655" t="str">
        <f>VLOOKUP(B655,Sheet1!$A$2:$B$121,2,FALSE)</f>
        <v>Perry</v>
      </c>
      <c r="D655" s="2" t="s">
        <v>3283</v>
      </c>
      <c r="E655">
        <v>1113</v>
      </c>
      <c r="F655" t="s">
        <v>45</v>
      </c>
      <c r="G655" t="s">
        <v>55</v>
      </c>
      <c r="H655" t="s">
        <v>75</v>
      </c>
      <c r="I655" t="s">
        <v>48</v>
      </c>
      <c r="J655">
        <v>4090.88</v>
      </c>
      <c r="K655">
        <v>20.34</v>
      </c>
      <c r="L655">
        <v>18.04</v>
      </c>
      <c r="M655" s="9">
        <v>5</v>
      </c>
      <c r="N655" s="9">
        <v>5</v>
      </c>
      <c r="O655" s="9">
        <v>5</v>
      </c>
      <c r="P655" s="8" t="s">
        <v>49</v>
      </c>
      <c r="Q655" s="7">
        <v>10</v>
      </c>
      <c r="R655">
        <v>1926</v>
      </c>
      <c r="T655">
        <v>1.24</v>
      </c>
      <c r="U655">
        <v>46.6</v>
      </c>
      <c r="V655" t="s">
        <v>62</v>
      </c>
      <c r="W655" t="s">
        <v>77</v>
      </c>
      <c r="X655" t="s">
        <v>52</v>
      </c>
      <c r="Y655" t="s">
        <v>53</v>
      </c>
      <c r="AB655" t="s">
        <v>3284</v>
      </c>
      <c r="AC655" t="s">
        <v>3285</v>
      </c>
      <c r="AD655" t="s">
        <v>3286</v>
      </c>
      <c r="AE655" t="s">
        <v>82</v>
      </c>
      <c r="AF655" t="s">
        <v>46</v>
      </c>
      <c r="AG655" t="s">
        <v>70</v>
      </c>
      <c r="AH655">
        <v>10</v>
      </c>
      <c r="AI655">
        <v>10</v>
      </c>
      <c r="AJ655">
        <v>10</v>
      </c>
      <c r="AK655">
        <v>10</v>
      </c>
      <c r="AN655">
        <v>201.12</v>
      </c>
      <c r="AO655">
        <v>37.206471712000003</v>
      </c>
      <c r="AP655">
        <v>-83.131711647000003</v>
      </c>
      <c r="AQ655" t="s">
        <v>83</v>
      </c>
      <c r="AT655" t="s">
        <v>3287</v>
      </c>
      <c r="AU655">
        <v>9.0999999999999998E-2</v>
      </c>
      <c r="AV655" t="s">
        <v>4716</v>
      </c>
    </row>
    <row r="656" spans="1:48" x14ac:dyDescent="0.25">
      <c r="A656">
        <v>10</v>
      </c>
      <c r="B656" s="6">
        <f t="shared" si="10"/>
        <v>97</v>
      </c>
      <c r="C656" t="str">
        <f>VLOOKUP(B656,Sheet1!$A$2:$B$121,2,FALSE)</f>
        <v>Perry</v>
      </c>
      <c r="D656" s="2" t="s">
        <v>3288</v>
      </c>
      <c r="E656">
        <v>10004</v>
      </c>
      <c r="F656" t="s">
        <v>45</v>
      </c>
      <c r="G656" t="s">
        <v>55</v>
      </c>
      <c r="H656" t="s">
        <v>75</v>
      </c>
      <c r="I656" t="s">
        <v>48</v>
      </c>
      <c r="J656">
        <v>436.584</v>
      </c>
      <c r="K656">
        <v>12.8</v>
      </c>
      <c r="L656">
        <v>9.84</v>
      </c>
      <c r="M656" s="9">
        <v>6</v>
      </c>
      <c r="N656" s="9">
        <v>5</v>
      </c>
      <c r="O656" s="9">
        <v>5</v>
      </c>
      <c r="P656" s="8" t="s">
        <v>49</v>
      </c>
      <c r="Q656" s="7">
        <v>10</v>
      </c>
      <c r="R656">
        <v>1935</v>
      </c>
      <c r="T656">
        <v>98.8</v>
      </c>
      <c r="U656">
        <v>24.6</v>
      </c>
      <c r="V656" t="s">
        <v>76</v>
      </c>
      <c r="W656" t="s">
        <v>77</v>
      </c>
      <c r="X656" t="s">
        <v>52</v>
      </c>
      <c r="Y656" t="s">
        <v>99</v>
      </c>
      <c r="AB656" t="s">
        <v>3289</v>
      </c>
      <c r="AC656" t="s">
        <v>3290</v>
      </c>
      <c r="AD656" t="s">
        <v>3291</v>
      </c>
      <c r="AE656" t="s">
        <v>82</v>
      </c>
      <c r="AF656" t="s">
        <v>46</v>
      </c>
      <c r="AG656" t="s">
        <v>70</v>
      </c>
      <c r="AL656">
        <v>5</v>
      </c>
      <c r="AN656">
        <v>34.119999999999997</v>
      </c>
      <c r="AO656">
        <v>37.204739906</v>
      </c>
      <c r="AP656">
        <v>-83.067883484999996</v>
      </c>
      <c r="AQ656" t="s">
        <v>72</v>
      </c>
      <c r="AT656" t="s">
        <v>3292</v>
      </c>
      <c r="AU656">
        <v>0.32300000000000001</v>
      </c>
      <c r="AV656" t="s">
        <v>4716</v>
      </c>
    </row>
    <row r="657" spans="1:48" x14ac:dyDescent="0.25">
      <c r="A657">
        <v>10</v>
      </c>
      <c r="B657" s="6">
        <f t="shared" si="10"/>
        <v>97</v>
      </c>
      <c r="C657" t="str">
        <f>VLOOKUP(B657,Sheet1!$A$2:$B$121,2,FALSE)</f>
        <v>Perry</v>
      </c>
      <c r="D657" s="2" t="s">
        <v>3293</v>
      </c>
      <c r="E657">
        <v>1114</v>
      </c>
      <c r="F657" t="s">
        <v>60</v>
      </c>
      <c r="G657" t="s">
        <v>55</v>
      </c>
      <c r="H657" t="s">
        <v>75</v>
      </c>
      <c r="I657" t="s">
        <v>137</v>
      </c>
      <c r="J657">
        <v>440.93299999999999</v>
      </c>
      <c r="K657">
        <v>18.37</v>
      </c>
      <c r="L657">
        <v>16.079999999999998</v>
      </c>
      <c r="M657" s="9">
        <v>4</v>
      </c>
      <c r="N657" s="9">
        <v>3</v>
      </c>
      <c r="O657" s="9">
        <v>6</v>
      </c>
      <c r="P657" s="8" t="s">
        <v>49</v>
      </c>
      <c r="Q657" s="7">
        <v>10</v>
      </c>
      <c r="R657">
        <v>1975</v>
      </c>
      <c r="T657">
        <v>9.94</v>
      </c>
      <c r="U657">
        <v>34</v>
      </c>
      <c r="V657" t="s">
        <v>76</v>
      </c>
      <c r="W657" t="s">
        <v>77</v>
      </c>
      <c r="X657" t="s">
        <v>52</v>
      </c>
      <c r="Y657" t="s">
        <v>99</v>
      </c>
      <c r="AB657" t="s">
        <v>3294</v>
      </c>
      <c r="AC657" t="s">
        <v>3295</v>
      </c>
      <c r="AD657" t="s">
        <v>3296</v>
      </c>
      <c r="AE657" t="s">
        <v>82</v>
      </c>
      <c r="AF657" t="s">
        <v>55</v>
      </c>
      <c r="AG657" t="s">
        <v>56</v>
      </c>
      <c r="AL657">
        <v>0</v>
      </c>
      <c r="AN657">
        <v>24</v>
      </c>
      <c r="AO657">
        <v>37.081735123999998</v>
      </c>
      <c r="AP657">
        <v>-83.064627908999995</v>
      </c>
      <c r="AQ657" t="s">
        <v>72</v>
      </c>
      <c r="AT657" t="s">
        <v>3297</v>
      </c>
      <c r="AU657">
        <v>7.0000000000000001E-3</v>
      </c>
      <c r="AV657" t="s">
        <v>4716</v>
      </c>
    </row>
    <row r="658" spans="1:48" x14ac:dyDescent="0.25">
      <c r="A658">
        <v>10</v>
      </c>
      <c r="B658" s="6">
        <f t="shared" ref="B658:B721" si="11">LEFT(D658,3)*1</f>
        <v>97</v>
      </c>
      <c r="C658" t="str">
        <f>VLOOKUP(B658,Sheet1!$A$2:$B$121,2,FALSE)</f>
        <v>Perry</v>
      </c>
      <c r="D658" s="2" t="s">
        <v>3298</v>
      </c>
      <c r="E658">
        <v>10005</v>
      </c>
      <c r="F658" t="s">
        <v>45</v>
      </c>
      <c r="G658" t="s">
        <v>55</v>
      </c>
      <c r="H658" t="s">
        <v>75</v>
      </c>
      <c r="I658" t="s">
        <v>143</v>
      </c>
      <c r="J658">
        <v>324.05099999999999</v>
      </c>
      <c r="K658">
        <v>12</v>
      </c>
      <c r="L658">
        <v>9.84</v>
      </c>
      <c r="M658" s="9">
        <v>6</v>
      </c>
      <c r="N658" s="9">
        <v>5</v>
      </c>
      <c r="O658" s="9">
        <v>6</v>
      </c>
      <c r="P658" s="8" t="s">
        <v>49</v>
      </c>
      <c r="Q658" s="7">
        <v>10</v>
      </c>
      <c r="R658">
        <v>1950</v>
      </c>
      <c r="T658">
        <v>98.8</v>
      </c>
      <c r="U658">
        <v>35.1</v>
      </c>
      <c r="V658" t="s">
        <v>62</v>
      </c>
      <c r="W658" t="s">
        <v>77</v>
      </c>
      <c r="X658" t="s">
        <v>52</v>
      </c>
      <c r="Y658" t="s">
        <v>99</v>
      </c>
      <c r="AB658" t="s">
        <v>3299</v>
      </c>
      <c r="AC658" t="s">
        <v>3300</v>
      </c>
      <c r="AD658" t="s">
        <v>3301</v>
      </c>
      <c r="AE658" t="s">
        <v>82</v>
      </c>
      <c r="AF658" t="s">
        <v>46</v>
      </c>
      <c r="AG658" t="s">
        <v>70</v>
      </c>
      <c r="AL658">
        <v>4</v>
      </c>
      <c r="AN658">
        <v>27</v>
      </c>
      <c r="AO658">
        <v>37.079698463</v>
      </c>
      <c r="AP658">
        <v>-83.113426894</v>
      </c>
      <c r="AQ658" t="s">
        <v>72</v>
      </c>
      <c r="AT658" t="s">
        <v>3302</v>
      </c>
      <c r="AU658">
        <v>0.124</v>
      </c>
      <c r="AV658" t="s">
        <v>4716</v>
      </c>
    </row>
    <row r="659" spans="1:48" x14ac:dyDescent="0.25">
      <c r="A659">
        <v>10</v>
      </c>
      <c r="B659" s="6">
        <f t="shared" si="11"/>
        <v>97</v>
      </c>
      <c r="C659" t="str">
        <f>VLOOKUP(B659,Sheet1!$A$2:$B$121,2,FALSE)</f>
        <v>Perry</v>
      </c>
      <c r="D659" s="2" t="s">
        <v>3303</v>
      </c>
      <c r="E659">
        <v>8915</v>
      </c>
      <c r="F659" t="s">
        <v>60</v>
      </c>
      <c r="G659" t="s">
        <v>55</v>
      </c>
      <c r="H659" t="s">
        <v>75</v>
      </c>
      <c r="I659" t="s">
        <v>143</v>
      </c>
      <c r="J659">
        <v>669.71500000000003</v>
      </c>
      <c r="K659">
        <v>16.73</v>
      </c>
      <c r="L659">
        <v>14.11</v>
      </c>
      <c r="M659" s="9">
        <v>6</v>
      </c>
      <c r="N659" s="9">
        <v>4</v>
      </c>
      <c r="O659" s="9">
        <v>6</v>
      </c>
      <c r="P659" s="8" t="s">
        <v>49</v>
      </c>
      <c r="Q659" s="7">
        <v>10</v>
      </c>
      <c r="R659">
        <v>1958</v>
      </c>
      <c r="T659">
        <v>98.8</v>
      </c>
      <c r="U659">
        <v>31</v>
      </c>
      <c r="V659" t="s">
        <v>76</v>
      </c>
      <c r="W659" t="s">
        <v>77</v>
      </c>
      <c r="X659" t="s">
        <v>52</v>
      </c>
      <c r="Y659" t="s">
        <v>99</v>
      </c>
      <c r="AB659" t="s">
        <v>3304</v>
      </c>
      <c r="AC659" t="s">
        <v>3305</v>
      </c>
      <c r="AD659" t="s">
        <v>3306</v>
      </c>
      <c r="AE659" t="s">
        <v>82</v>
      </c>
      <c r="AF659" t="s">
        <v>46</v>
      </c>
      <c r="AG659" t="s">
        <v>70</v>
      </c>
      <c r="AL659">
        <v>6</v>
      </c>
      <c r="AN659">
        <v>40.03</v>
      </c>
      <c r="AO659">
        <v>37.029043188999999</v>
      </c>
      <c r="AP659">
        <v>-83.087559686000006</v>
      </c>
      <c r="AQ659" t="s">
        <v>72</v>
      </c>
      <c r="AR659" t="s">
        <v>666</v>
      </c>
      <c r="AS659" s="1">
        <v>43480</v>
      </c>
      <c r="AT659" t="s">
        <v>3307</v>
      </c>
      <c r="AU659">
        <v>1.7999999999999999E-2</v>
      </c>
      <c r="AV659" t="s">
        <v>4716</v>
      </c>
    </row>
    <row r="660" spans="1:48" x14ac:dyDescent="0.25">
      <c r="A660">
        <v>10</v>
      </c>
      <c r="B660" s="6">
        <f t="shared" si="11"/>
        <v>97</v>
      </c>
      <c r="C660" t="str">
        <f>VLOOKUP(B660,Sheet1!$A$2:$B$121,2,FALSE)</f>
        <v>Perry</v>
      </c>
      <c r="D660" s="2" t="s">
        <v>3308</v>
      </c>
      <c r="F660" t="s">
        <v>45</v>
      </c>
      <c r="G660" t="s">
        <v>55</v>
      </c>
      <c r="H660" t="s">
        <v>75</v>
      </c>
      <c r="I660" t="s">
        <v>48</v>
      </c>
      <c r="J660">
        <v>584.62199999999996</v>
      </c>
      <c r="K660">
        <v>17.72</v>
      </c>
      <c r="L660">
        <v>8.86</v>
      </c>
      <c r="M660" s="9">
        <v>7</v>
      </c>
      <c r="N660" s="9">
        <v>6</v>
      </c>
      <c r="O660" s="9">
        <v>7</v>
      </c>
      <c r="P660" s="8" t="s">
        <v>49</v>
      </c>
      <c r="Q660" s="7">
        <v>10</v>
      </c>
      <c r="R660">
        <v>1935</v>
      </c>
      <c r="T660">
        <v>50</v>
      </c>
      <c r="U660">
        <v>62.2</v>
      </c>
      <c r="V660" t="s">
        <v>76</v>
      </c>
      <c r="W660" t="s">
        <v>77</v>
      </c>
      <c r="X660" t="s">
        <v>52</v>
      </c>
      <c r="Y660" t="s">
        <v>99</v>
      </c>
      <c r="AB660" t="s">
        <v>3309</v>
      </c>
      <c r="AC660" t="s">
        <v>3310</v>
      </c>
      <c r="AD660" t="s">
        <v>3311</v>
      </c>
      <c r="AE660" t="s">
        <v>82</v>
      </c>
      <c r="AF660" t="s">
        <v>46</v>
      </c>
      <c r="AG660" t="s">
        <v>70</v>
      </c>
      <c r="AL660">
        <v>14</v>
      </c>
      <c r="AN660">
        <v>33</v>
      </c>
      <c r="AO660">
        <v>37.163828057000003</v>
      </c>
      <c r="AP660">
        <v>-83.188577081999995</v>
      </c>
      <c r="AQ660" t="s">
        <v>58</v>
      </c>
      <c r="AT660" t="s">
        <v>3312</v>
      </c>
      <c r="AU660">
        <v>3.5000000000000003E-2</v>
      </c>
      <c r="AV660" t="s">
        <v>4716</v>
      </c>
    </row>
    <row r="661" spans="1:48" x14ac:dyDescent="0.25">
      <c r="A661">
        <v>10</v>
      </c>
      <c r="B661" s="6">
        <f t="shared" si="11"/>
        <v>97</v>
      </c>
      <c r="C661" t="str">
        <f>VLOOKUP(B661,Sheet1!$A$2:$B$121,2,FALSE)</f>
        <v>Perry</v>
      </c>
      <c r="D661" s="2" t="s">
        <v>3313</v>
      </c>
      <c r="F661" t="s">
        <v>712</v>
      </c>
      <c r="G661" t="s">
        <v>55</v>
      </c>
      <c r="H661" t="s">
        <v>75</v>
      </c>
      <c r="I661" t="s">
        <v>137</v>
      </c>
      <c r="J661">
        <v>442.90800000000002</v>
      </c>
      <c r="K661">
        <v>16.399999999999999</v>
      </c>
      <c r="L661">
        <v>12.14</v>
      </c>
      <c r="M661" s="9">
        <v>7</v>
      </c>
      <c r="N661" s="9">
        <v>7</v>
      </c>
      <c r="O661" s="9">
        <v>7</v>
      </c>
      <c r="P661" s="8" t="s">
        <v>49</v>
      </c>
      <c r="Q661" s="7">
        <v>10</v>
      </c>
      <c r="R661">
        <v>1978</v>
      </c>
      <c r="T661">
        <v>98.8</v>
      </c>
      <c r="U661">
        <v>52.3</v>
      </c>
      <c r="V661" t="s">
        <v>62</v>
      </c>
      <c r="W661" t="s">
        <v>77</v>
      </c>
      <c r="X661" t="s">
        <v>52</v>
      </c>
      <c r="Y661" t="s">
        <v>99</v>
      </c>
      <c r="AB661" t="s">
        <v>3314</v>
      </c>
      <c r="AC661" t="s">
        <v>3315</v>
      </c>
      <c r="AD661" t="s">
        <v>3316</v>
      </c>
      <c r="AE661" t="s">
        <v>82</v>
      </c>
      <c r="AF661" t="s">
        <v>46</v>
      </c>
      <c r="AG661" t="s">
        <v>70</v>
      </c>
      <c r="AL661">
        <v>13</v>
      </c>
      <c r="AN661">
        <v>27</v>
      </c>
      <c r="AO661">
        <v>37.146382424999999</v>
      </c>
      <c r="AP661">
        <v>-83.192735674000005</v>
      </c>
      <c r="AQ661" t="s">
        <v>58</v>
      </c>
      <c r="AT661" t="s">
        <v>3317</v>
      </c>
      <c r="AU661">
        <v>6.5000000000000002E-2</v>
      </c>
      <c r="AV661" t="s">
        <v>4716</v>
      </c>
    </row>
    <row r="662" spans="1:48" x14ac:dyDescent="0.25">
      <c r="A662">
        <v>10</v>
      </c>
      <c r="B662" s="6">
        <f t="shared" si="11"/>
        <v>97</v>
      </c>
      <c r="C662" t="str">
        <f>VLOOKUP(B662,Sheet1!$A$2:$B$121,2,FALSE)</f>
        <v>Perry</v>
      </c>
      <c r="D662" s="2" t="s">
        <v>3318</v>
      </c>
      <c r="F662" t="s">
        <v>45</v>
      </c>
      <c r="G662" t="s">
        <v>55</v>
      </c>
      <c r="H662" t="s">
        <v>75</v>
      </c>
      <c r="I662" t="s">
        <v>137</v>
      </c>
      <c r="J662">
        <v>529.80499999999995</v>
      </c>
      <c r="K662">
        <v>15.09</v>
      </c>
      <c r="L662">
        <v>9.84</v>
      </c>
      <c r="M662" s="9">
        <v>5</v>
      </c>
      <c r="N662" s="9">
        <v>6</v>
      </c>
      <c r="O662" s="9">
        <v>6</v>
      </c>
      <c r="P662" s="8" t="s">
        <v>49</v>
      </c>
      <c r="Q662" s="7">
        <v>10</v>
      </c>
      <c r="R662">
        <v>1970</v>
      </c>
      <c r="T662">
        <v>98.8</v>
      </c>
      <c r="U662">
        <v>49.7</v>
      </c>
      <c r="V662" t="s">
        <v>62</v>
      </c>
      <c r="W662" t="s">
        <v>77</v>
      </c>
      <c r="X662" t="s">
        <v>52</v>
      </c>
      <c r="Y662" t="s">
        <v>99</v>
      </c>
      <c r="AB662" t="s">
        <v>3319</v>
      </c>
      <c r="AC662" t="s">
        <v>3008</v>
      </c>
      <c r="AD662" t="s">
        <v>3320</v>
      </c>
      <c r="AE662" t="s">
        <v>82</v>
      </c>
      <c r="AF662" t="s">
        <v>46</v>
      </c>
      <c r="AG662" t="s">
        <v>70</v>
      </c>
      <c r="AL662">
        <v>10</v>
      </c>
      <c r="AN662">
        <v>35.11</v>
      </c>
      <c r="AO662">
        <v>37.173056316</v>
      </c>
      <c r="AP662">
        <v>-83.090569803999998</v>
      </c>
      <c r="AQ662" t="s">
        <v>83</v>
      </c>
      <c r="AT662" t="s">
        <v>3321</v>
      </c>
      <c r="AU662">
        <v>3.4000000000000002E-2</v>
      </c>
      <c r="AV662" t="s">
        <v>4716</v>
      </c>
    </row>
    <row r="663" spans="1:48" x14ac:dyDescent="0.25">
      <c r="A663">
        <v>10</v>
      </c>
      <c r="B663" s="6">
        <f t="shared" si="11"/>
        <v>97</v>
      </c>
      <c r="C663" t="str">
        <f>VLOOKUP(B663,Sheet1!$A$2:$B$121,2,FALSE)</f>
        <v>Perry</v>
      </c>
      <c r="D663" s="2" t="s">
        <v>3322</v>
      </c>
      <c r="F663" t="s">
        <v>45</v>
      </c>
      <c r="G663" t="s">
        <v>55</v>
      </c>
      <c r="H663" t="s">
        <v>75</v>
      </c>
      <c r="I663" t="s">
        <v>48</v>
      </c>
      <c r="J663">
        <v>312.58600000000001</v>
      </c>
      <c r="K663">
        <v>10.83</v>
      </c>
      <c r="L663">
        <v>8.86</v>
      </c>
      <c r="M663" s="9">
        <v>7</v>
      </c>
      <c r="N663" s="9">
        <v>6</v>
      </c>
      <c r="O663" s="9">
        <v>5</v>
      </c>
      <c r="P663" s="8" t="s">
        <v>49</v>
      </c>
      <c r="Q663" s="7">
        <v>10</v>
      </c>
      <c r="R663">
        <v>1935</v>
      </c>
      <c r="T663">
        <v>98.8</v>
      </c>
      <c r="U663">
        <v>22</v>
      </c>
      <c r="V663" t="s">
        <v>62</v>
      </c>
      <c r="W663" t="s">
        <v>77</v>
      </c>
      <c r="X663" t="s">
        <v>52</v>
      </c>
      <c r="Y663" t="s">
        <v>99</v>
      </c>
      <c r="AB663" t="s">
        <v>3323</v>
      </c>
      <c r="AC663" t="s">
        <v>3271</v>
      </c>
      <c r="AD663" t="s">
        <v>3324</v>
      </c>
      <c r="AE663" t="s">
        <v>82</v>
      </c>
      <c r="AF663" t="s">
        <v>46</v>
      </c>
      <c r="AG663" t="s">
        <v>70</v>
      </c>
      <c r="AL663">
        <v>6</v>
      </c>
      <c r="AN663">
        <v>28.87</v>
      </c>
      <c r="AO663">
        <v>37.294346842000003</v>
      </c>
      <c r="AP663">
        <v>-83.233996774000005</v>
      </c>
      <c r="AQ663" t="s">
        <v>72</v>
      </c>
      <c r="AT663" t="s">
        <v>3325</v>
      </c>
      <c r="AU663">
        <v>0.01</v>
      </c>
      <c r="AV663" t="s">
        <v>4716</v>
      </c>
    </row>
    <row r="664" spans="1:48" x14ac:dyDescent="0.25">
      <c r="A664">
        <v>10</v>
      </c>
      <c r="B664" s="6">
        <f t="shared" si="11"/>
        <v>97</v>
      </c>
      <c r="C664" t="str">
        <f>VLOOKUP(B664,Sheet1!$A$2:$B$121,2,FALSE)</f>
        <v>Perry</v>
      </c>
      <c r="D664" s="2" t="s">
        <v>3326</v>
      </c>
      <c r="F664" t="s">
        <v>60</v>
      </c>
      <c r="G664" t="s">
        <v>55</v>
      </c>
      <c r="H664" t="s">
        <v>75</v>
      </c>
      <c r="I664" t="s">
        <v>61</v>
      </c>
      <c r="J664">
        <v>581.45799999999997</v>
      </c>
      <c r="K664">
        <v>24.28</v>
      </c>
      <c r="L664">
        <v>12.14</v>
      </c>
      <c r="M664" s="9">
        <v>7</v>
      </c>
      <c r="N664" s="9">
        <v>4</v>
      </c>
      <c r="O664" s="9">
        <v>6</v>
      </c>
      <c r="P664" s="8" t="s">
        <v>49</v>
      </c>
      <c r="Q664" s="7">
        <v>10</v>
      </c>
      <c r="R664">
        <v>1960</v>
      </c>
      <c r="T664">
        <v>123.65</v>
      </c>
      <c r="U664">
        <v>25</v>
      </c>
      <c r="V664" t="s">
        <v>62</v>
      </c>
      <c r="W664" t="s">
        <v>77</v>
      </c>
      <c r="X664" t="s">
        <v>52</v>
      </c>
      <c r="Y664" t="s">
        <v>99</v>
      </c>
      <c r="Z664" t="s">
        <v>3327</v>
      </c>
      <c r="AB664" t="s">
        <v>3328</v>
      </c>
      <c r="AC664" t="s">
        <v>3329</v>
      </c>
      <c r="AD664" t="s">
        <v>3330</v>
      </c>
      <c r="AE664" t="s">
        <v>82</v>
      </c>
      <c r="AF664" t="s">
        <v>46</v>
      </c>
      <c r="AG664" t="s">
        <v>70</v>
      </c>
      <c r="AL664">
        <v>3</v>
      </c>
      <c r="AN664">
        <v>23.95</v>
      </c>
      <c r="AO664">
        <v>37.210570988000001</v>
      </c>
      <c r="AP664">
        <v>-83.052212749999995</v>
      </c>
      <c r="AQ664" t="s">
        <v>72</v>
      </c>
      <c r="AT664" t="s">
        <v>3331</v>
      </c>
      <c r="AU664">
        <v>8.9999999999999993E-3</v>
      </c>
      <c r="AV664" t="s">
        <v>4716</v>
      </c>
    </row>
    <row r="665" spans="1:48" x14ac:dyDescent="0.25">
      <c r="A665">
        <v>10</v>
      </c>
      <c r="B665" s="6">
        <f t="shared" si="11"/>
        <v>97</v>
      </c>
      <c r="C665" t="str">
        <f>VLOOKUP(B665,Sheet1!$A$2:$B$121,2,FALSE)</f>
        <v>Perry</v>
      </c>
      <c r="D665" s="2" t="s">
        <v>3332</v>
      </c>
      <c r="F665" t="s">
        <v>45</v>
      </c>
      <c r="G665" t="s">
        <v>55</v>
      </c>
      <c r="H665" t="s">
        <v>75</v>
      </c>
      <c r="I665" t="s">
        <v>105</v>
      </c>
      <c r="J665">
        <v>437.36200000000002</v>
      </c>
      <c r="K665">
        <v>14.11</v>
      </c>
      <c r="L665">
        <v>13.12</v>
      </c>
      <c r="M665" s="9">
        <v>7</v>
      </c>
      <c r="N665" s="9">
        <v>5</v>
      </c>
      <c r="O665" s="9">
        <v>5</v>
      </c>
      <c r="P665" s="8" t="s">
        <v>49</v>
      </c>
      <c r="Q665" s="7">
        <v>10</v>
      </c>
      <c r="R665">
        <v>1988</v>
      </c>
      <c r="T665">
        <v>1.24</v>
      </c>
      <c r="U665">
        <v>20</v>
      </c>
      <c r="V665" t="s">
        <v>62</v>
      </c>
      <c r="W665" t="s">
        <v>77</v>
      </c>
      <c r="X665" t="s">
        <v>52</v>
      </c>
      <c r="Y665" t="s">
        <v>99</v>
      </c>
      <c r="AB665" t="s">
        <v>3333</v>
      </c>
      <c r="AC665" t="s">
        <v>3334</v>
      </c>
      <c r="AD665" t="s">
        <v>3335</v>
      </c>
      <c r="AE665" t="s">
        <v>82</v>
      </c>
      <c r="AF665" t="s">
        <v>46</v>
      </c>
      <c r="AG665" t="s">
        <v>70</v>
      </c>
      <c r="AL665">
        <v>3</v>
      </c>
      <c r="AN665">
        <v>31</v>
      </c>
      <c r="AO665">
        <v>37.264732604000002</v>
      </c>
      <c r="AP665">
        <v>-83.295338181999995</v>
      </c>
      <c r="AQ665" t="s">
        <v>72</v>
      </c>
      <c r="AT665" t="s">
        <v>3336</v>
      </c>
      <c r="AU665">
        <v>7.0000000000000001E-3</v>
      </c>
      <c r="AV665" t="s">
        <v>4716</v>
      </c>
    </row>
    <row r="666" spans="1:48" x14ac:dyDescent="0.25">
      <c r="A666">
        <v>10</v>
      </c>
      <c r="B666" s="6">
        <f t="shared" si="11"/>
        <v>97</v>
      </c>
      <c r="C666" t="str">
        <f>VLOOKUP(B666,Sheet1!$A$2:$B$121,2,FALSE)</f>
        <v>Perry</v>
      </c>
      <c r="D666" s="2" t="s">
        <v>3337</v>
      </c>
      <c r="F666" t="s">
        <v>45</v>
      </c>
      <c r="G666" t="s">
        <v>55</v>
      </c>
      <c r="H666" t="s">
        <v>75</v>
      </c>
      <c r="I666" t="s">
        <v>105</v>
      </c>
      <c r="J666">
        <v>458.96199999999999</v>
      </c>
      <c r="K666">
        <v>13.45</v>
      </c>
      <c r="L666">
        <v>12.14</v>
      </c>
      <c r="M666" s="9">
        <v>7</v>
      </c>
      <c r="N666" s="9">
        <v>5</v>
      </c>
      <c r="O666" s="9">
        <v>5</v>
      </c>
      <c r="P666" s="8" t="s">
        <v>49</v>
      </c>
      <c r="Q666" s="7">
        <v>10</v>
      </c>
      <c r="R666">
        <v>1988</v>
      </c>
      <c r="T666">
        <v>98.8</v>
      </c>
      <c r="U666">
        <v>34.5</v>
      </c>
      <c r="V666" t="s">
        <v>62</v>
      </c>
      <c r="W666" t="s">
        <v>77</v>
      </c>
      <c r="X666" t="s">
        <v>52</v>
      </c>
      <c r="Y666" t="s">
        <v>99</v>
      </c>
      <c r="AB666" t="s">
        <v>3338</v>
      </c>
      <c r="AC666" t="s">
        <v>3334</v>
      </c>
      <c r="AD666" t="s">
        <v>3339</v>
      </c>
      <c r="AE666" t="s">
        <v>82</v>
      </c>
      <c r="AF666" t="s">
        <v>46</v>
      </c>
      <c r="AG666" t="s">
        <v>70</v>
      </c>
      <c r="AL666">
        <v>11</v>
      </c>
      <c r="AN666">
        <v>34.119999999999997</v>
      </c>
      <c r="AO666">
        <v>37.254090191000003</v>
      </c>
      <c r="AP666">
        <v>-83.304327025999996</v>
      </c>
      <c r="AQ666" t="s">
        <v>72</v>
      </c>
      <c r="AT666" t="s">
        <v>3340</v>
      </c>
      <c r="AU666">
        <v>5.0000000000000001E-3</v>
      </c>
      <c r="AV666" t="s">
        <v>4716</v>
      </c>
    </row>
    <row r="667" spans="1:48" x14ac:dyDescent="0.25">
      <c r="A667">
        <v>10</v>
      </c>
      <c r="B667" s="6">
        <f t="shared" si="11"/>
        <v>97</v>
      </c>
      <c r="C667" t="str">
        <f>VLOOKUP(B667,Sheet1!$A$2:$B$121,2,FALSE)</f>
        <v>Perry</v>
      </c>
      <c r="D667" s="2" t="s">
        <v>3341</v>
      </c>
      <c r="F667" t="s">
        <v>45</v>
      </c>
      <c r="G667" t="s">
        <v>55</v>
      </c>
      <c r="H667" t="s">
        <v>75</v>
      </c>
      <c r="I667" t="s">
        <v>105</v>
      </c>
      <c r="J667">
        <v>295.68</v>
      </c>
      <c r="K667">
        <v>13.45</v>
      </c>
      <c r="L667">
        <v>12.14</v>
      </c>
      <c r="M667" s="9">
        <v>7</v>
      </c>
      <c r="N667" s="9">
        <v>6</v>
      </c>
      <c r="O667" s="9">
        <v>7</v>
      </c>
      <c r="P667" s="8" t="s">
        <v>49</v>
      </c>
      <c r="Q667" s="7">
        <v>10</v>
      </c>
      <c r="R667">
        <v>1988</v>
      </c>
      <c r="S667">
        <v>-1</v>
      </c>
      <c r="T667">
        <v>98.8</v>
      </c>
      <c r="U667">
        <v>41.5</v>
      </c>
      <c r="V667" t="s">
        <v>62</v>
      </c>
      <c r="W667" t="s">
        <v>77</v>
      </c>
      <c r="X667" t="s">
        <v>52</v>
      </c>
      <c r="Y667" t="s">
        <v>99</v>
      </c>
      <c r="AB667" t="s">
        <v>3342</v>
      </c>
      <c r="AC667" t="s">
        <v>3271</v>
      </c>
      <c r="AD667" t="s">
        <v>3343</v>
      </c>
      <c r="AE667" t="s">
        <v>82</v>
      </c>
      <c r="AF667" t="s">
        <v>46</v>
      </c>
      <c r="AG667" t="s">
        <v>70</v>
      </c>
      <c r="AL667">
        <v>7</v>
      </c>
      <c r="AN667">
        <v>21.98</v>
      </c>
      <c r="AO667">
        <v>37.285445877999997</v>
      </c>
      <c r="AP667">
        <v>-83.239474275999996</v>
      </c>
      <c r="AQ667" t="s">
        <v>72</v>
      </c>
      <c r="AT667" t="s">
        <v>3344</v>
      </c>
      <c r="AU667">
        <v>8.9999999999999993E-3</v>
      </c>
      <c r="AV667" t="s">
        <v>4716</v>
      </c>
    </row>
    <row r="668" spans="1:48" x14ac:dyDescent="0.25">
      <c r="A668">
        <v>10</v>
      </c>
      <c r="B668" s="6">
        <f t="shared" si="11"/>
        <v>97</v>
      </c>
      <c r="C668" t="str">
        <f>VLOOKUP(B668,Sheet1!$A$2:$B$121,2,FALSE)</f>
        <v>Perry</v>
      </c>
      <c r="D668" s="2" t="s">
        <v>3345</v>
      </c>
      <c r="F668" t="s">
        <v>45</v>
      </c>
      <c r="G668" t="s">
        <v>55</v>
      </c>
      <c r="H668" t="s">
        <v>75</v>
      </c>
      <c r="I668" t="s">
        <v>105</v>
      </c>
      <c r="J668">
        <v>457.32100000000003</v>
      </c>
      <c r="K668">
        <v>13.45</v>
      </c>
      <c r="L668">
        <v>14.11</v>
      </c>
      <c r="M668" s="9">
        <v>7</v>
      </c>
      <c r="N668" s="9">
        <v>6</v>
      </c>
      <c r="O668" s="9">
        <v>7</v>
      </c>
      <c r="P668" s="8" t="s">
        <v>49</v>
      </c>
      <c r="Q668" s="7">
        <v>10</v>
      </c>
      <c r="R668">
        <v>1988</v>
      </c>
      <c r="T668">
        <v>98.8</v>
      </c>
      <c r="U668">
        <v>42.4</v>
      </c>
      <c r="V668" t="s">
        <v>62</v>
      </c>
      <c r="W668" t="s">
        <v>77</v>
      </c>
      <c r="X668" t="s">
        <v>52</v>
      </c>
      <c r="Y668" t="s">
        <v>99</v>
      </c>
      <c r="AB668" t="s">
        <v>3346</v>
      </c>
      <c r="AC668" t="s">
        <v>3305</v>
      </c>
      <c r="AD668" t="s">
        <v>3347</v>
      </c>
      <c r="AE668" t="s">
        <v>82</v>
      </c>
      <c r="AF668" t="s">
        <v>46</v>
      </c>
      <c r="AG668" t="s">
        <v>70</v>
      </c>
      <c r="AL668">
        <v>11</v>
      </c>
      <c r="AN668">
        <v>34</v>
      </c>
      <c r="AO668">
        <v>37.071374736999999</v>
      </c>
      <c r="AP668">
        <v>-83.100740736999995</v>
      </c>
      <c r="AQ668" t="s">
        <v>83</v>
      </c>
      <c r="AT668" t="s">
        <v>3348</v>
      </c>
      <c r="AU668">
        <v>0.873</v>
      </c>
      <c r="AV668" t="s">
        <v>4716</v>
      </c>
    </row>
    <row r="669" spans="1:48" x14ac:dyDescent="0.25">
      <c r="A669">
        <v>10</v>
      </c>
      <c r="B669" s="6">
        <f t="shared" si="11"/>
        <v>97</v>
      </c>
      <c r="C669" t="str">
        <f>VLOOKUP(B669,Sheet1!$A$2:$B$121,2,FALSE)</f>
        <v>Perry</v>
      </c>
      <c r="D669" s="2" t="s">
        <v>3349</v>
      </c>
      <c r="F669" t="s">
        <v>45</v>
      </c>
      <c r="G669" t="s">
        <v>55</v>
      </c>
      <c r="H669" t="s">
        <v>75</v>
      </c>
      <c r="I669" t="s">
        <v>128</v>
      </c>
      <c r="J669">
        <v>731.45</v>
      </c>
      <c r="K669">
        <v>14.63</v>
      </c>
      <c r="L669">
        <v>14.11</v>
      </c>
      <c r="M669" s="9">
        <v>6</v>
      </c>
      <c r="N669" s="9">
        <v>6</v>
      </c>
      <c r="O669" s="9">
        <v>6</v>
      </c>
      <c r="P669" s="8" t="s">
        <v>49</v>
      </c>
      <c r="Q669" s="7">
        <v>10</v>
      </c>
      <c r="R669">
        <v>1990</v>
      </c>
      <c r="T669">
        <v>98.8</v>
      </c>
      <c r="U669">
        <v>32.299999999999997</v>
      </c>
      <c r="V669" t="s">
        <v>62</v>
      </c>
      <c r="W669" t="s">
        <v>77</v>
      </c>
      <c r="X669" t="s">
        <v>52</v>
      </c>
      <c r="Y669" t="s">
        <v>99</v>
      </c>
      <c r="AB669" t="s">
        <v>3350</v>
      </c>
      <c r="AC669" t="s">
        <v>3305</v>
      </c>
      <c r="AD669" t="s">
        <v>3351</v>
      </c>
      <c r="AE669" t="s">
        <v>82</v>
      </c>
      <c r="AF669" t="s">
        <v>46</v>
      </c>
      <c r="AG669" t="s">
        <v>70</v>
      </c>
      <c r="AL669">
        <v>5</v>
      </c>
      <c r="AN669">
        <v>50</v>
      </c>
      <c r="AO669">
        <v>37.063510331000003</v>
      </c>
      <c r="AP669">
        <v>-83.117119479999999</v>
      </c>
      <c r="AQ669" t="s">
        <v>72</v>
      </c>
      <c r="AT669" t="s">
        <v>3352</v>
      </c>
      <c r="AU669">
        <v>1.2E-2</v>
      </c>
      <c r="AV669" t="s">
        <v>4716</v>
      </c>
    </row>
    <row r="670" spans="1:48" x14ac:dyDescent="0.25">
      <c r="A670">
        <v>10</v>
      </c>
      <c r="B670" s="6">
        <f t="shared" si="11"/>
        <v>97</v>
      </c>
      <c r="C670" t="str">
        <f>VLOOKUP(B670,Sheet1!$A$2:$B$121,2,FALSE)</f>
        <v>Perry</v>
      </c>
      <c r="D670" s="2" t="s">
        <v>3353</v>
      </c>
      <c r="F670" t="s">
        <v>45</v>
      </c>
      <c r="G670" t="s">
        <v>55</v>
      </c>
      <c r="H670" t="s">
        <v>75</v>
      </c>
      <c r="I670" t="s">
        <v>128</v>
      </c>
      <c r="J670">
        <v>470.17200000000003</v>
      </c>
      <c r="K670">
        <v>15.75</v>
      </c>
      <c r="L670">
        <v>15.09</v>
      </c>
      <c r="M670" s="9">
        <v>6</v>
      </c>
      <c r="N670" s="9">
        <v>6</v>
      </c>
      <c r="O670" s="9">
        <v>6</v>
      </c>
      <c r="P670" s="8" t="s">
        <v>49</v>
      </c>
      <c r="Q670" s="7">
        <v>10</v>
      </c>
      <c r="R670">
        <v>1992</v>
      </c>
      <c r="T670">
        <v>3.11</v>
      </c>
      <c r="U670">
        <v>43.7</v>
      </c>
      <c r="V670" t="s">
        <v>62</v>
      </c>
      <c r="W670" t="s">
        <v>77</v>
      </c>
      <c r="X670" t="s">
        <v>52</v>
      </c>
      <c r="Y670" t="s">
        <v>99</v>
      </c>
      <c r="AB670" t="s">
        <v>3354</v>
      </c>
      <c r="AC670" t="s">
        <v>3355</v>
      </c>
      <c r="AD670" t="s">
        <v>3356</v>
      </c>
      <c r="AE670" t="s">
        <v>82</v>
      </c>
      <c r="AF670" t="s">
        <v>46</v>
      </c>
      <c r="AG670" t="s">
        <v>70</v>
      </c>
      <c r="AL670">
        <v>9</v>
      </c>
      <c r="AN670">
        <v>29.86</v>
      </c>
      <c r="AO670">
        <v>37.139517642999998</v>
      </c>
      <c r="AP670">
        <v>-83.066150383999997</v>
      </c>
      <c r="AQ670" t="s">
        <v>58</v>
      </c>
      <c r="AT670" t="s">
        <v>3357</v>
      </c>
      <c r="AU670">
        <v>0.80100000000000005</v>
      </c>
      <c r="AV670" t="s">
        <v>4716</v>
      </c>
    </row>
    <row r="671" spans="1:48" x14ac:dyDescent="0.25">
      <c r="A671">
        <v>10</v>
      </c>
      <c r="B671" s="6">
        <f t="shared" si="11"/>
        <v>97</v>
      </c>
      <c r="C671" t="str">
        <f>VLOOKUP(B671,Sheet1!$A$2:$B$121,2,FALSE)</f>
        <v>Perry</v>
      </c>
      <c r="D671" s="2" t="s">
        <v>3358</v>
      </c>
      <c r="F671" t="s">
        <v>45</v>
      </c>
      <c r="G671" t="s">
        <v>55</v>
      </c>
      <c r="H671" t="s">
        <v>75</v>
      </c>
      <c r="I671" t="s">
        <v>128</v>
      </c>
      <c r="J671">
        <v>570.00400000000002</v>
      </c>
      <c r="K671">
        <v>15.83</v>
      </c>
      <c r="L671">
        <v>12.14</v>
      </c>
      <c r="M671" s="9">
        <v>7</v>
      </c>
      <c r="N671" s="9">
        <v>6</v>
      </c>
      <c r="O671" s="9">
        <v>7</v>
      </c>
      <c r="P671" s="8" t="s">
        <v>49</v>
      </c>
      <c r="Q671" s="7">
        <v>10</v>
      </c>
      <c r="R671">
        <v>1992</v>
      </c>
      <c r="T671">
        <v>98.8</v>
      </c>
      <c r="U671">
        <v>48.5</v>
      </c>
      <c r="V671" t="s">
        <v>62</v>
      </c>
      <c r="W671" t="s">
        <v>77</v>
      </c>
      <c r="X671" t="s">
        <v>52</v>
      </c>
      <c r="Y671" t="s">
        <v>99</v>
      </c>
      <c r="AB671" t="s">
        <v>3354</v>
      </c>
      <c r="AC671" t="s">
        <v>3355</v>
      </c>
      <c r="AD671" t="s">
        <v>3359</v>
      </c>
      <c r="AE671" t="s">
        <v>82</v>
      </c>
      <c r="AF671" t="s">
        <v>46</v>
      </c>
      <c r="AG671" t="s">
        <v>70</v>
      </c>
      <c r="AL671">
        <v>9</v>
      </c>
      <c r="AN671">
        <v>36</v>
      </c>
      <c r="AO671">
        <v>37.139577101999997</v>
      </c>
      <c r="AP671">
        <v>-83.064806192999995</v>
      </c>
      <c r="AQ671" t="s">
        <v>58</v>
      </c>
      <c r="AT671" t="s">
        <v>3357</v>
      </c>
      <c r="AU671">
        <v>0.90500000000000003</v>
      </c>
      <c r="AV671" t="s">
        <v>4716</v>
      </c>
    </row>
    <row r="672" spans="1:48" x14ac:dyDescent="0.25">
      <c r="A672">
        <v>10</v>
      </c>
      <c r="B672" s="6">
        <f t="shared" si="11"/>
        <v>97</v>
      </c>
      <c r="C672" t="str">
        <f>VLOOKUP(B672,Sheet1!$A$2:$B$121,2,FALSE)</f>
        <v>Perry</v>
      </c>
      <c r="D672" s="2" t="s">
        <v>3360</v>
      </c>
      <c r="E672">
        <v>10006</v>
      </c>
      <c r="F672" t="s">
        <v>60</v>
      </c>
      <c r="G672" t="s">
        <v>55</v>
      </c>
      <c r="H672" t="s">
        <v>75</v>
      </c>
      <c r="I672" t="s">
        <v>137</v>
      </c>
      <c r="J672">
        <v>1145.375</v>
      </c>
      <c r="K672">
        <v>12.25</v>
      </c>
      <c r="L672">
        <v>10</v>
      </c>
      <c r="M672" s="9">
        <v>6</v>
      </c>
      <c r="N672" s="9">
        <v>5</v>
      </c>
      <c r="O672" s="9">
        <v>2</v>
      </c>
      <c r="P672" s="8" t="s">
        <v>49</v>
      </c>
      <c r="Q672" s="7">
        <v>10</v>
      </c>
      <c r="R672">
        <v>1970</v>
      </c>
      <c r="S672">
        <v>-1</v>
      </c>
      <c r="T672">
        <v>123.65</v>
      </c>
      <c r="U672">
        <v>17</v>
      </c>
      <c r="V672" t="s">
        <v>62</v>
      </c>
      <c r="W672" t="s">
        <v>77</v>
      </c>
      <c r="X672" t="s">
        <v>52</v>
      </c>
      <c r="Y672" t="s">
        <v>99</v>
      </c>
      <c r="AB672" t="s">
        <v>3361</v>
      </c>
      <c r="AC672" t="s">
        <v>3362</v>
      </c>
      <c r="AD672" t="s">
        <v>3363</v>
      </c>
      <c r="AE672" t="s">
        <v>82</v>
      </c>
      <c r="AF672" t="s">
        <v>46</v>
      </c>
      <c r="AG672" t="s">
        <v>70</v>
      </c>
      <c r="AL672">
        <v>3</v>
      </c>
      <c r="AN672">
        <v>93.5</v>
      </c>
      <c r="AO672">
        <v>37.263748</v>
      </c>
      <c r="AP672">
        <v>-83.249379000000005</v>
      </c>
      <c r="AQ672" t="s">
        <v>72</v>
      </c>
      <c r="AT672" t="s">
        <v>3364</v>
      </c>
      <c r="AU672">
        <v>3.5000000000000003E-2</v>
      </c>
      <c r="AV672" t="s">
        <v>4716</v>
      </c>
    </row>
    <row r="673" spans="1:48" x14ac:dyDescent="0.25">
      <c r="A673">
        <v>10</v>
      </c>
      <c r="B673" s="6">
        <f t="shared" si="11"/>
        <v>97</v>
      </c>
      <c r="C673" t="str">
        <f>VLOOKUP(B673,Sheet1!$A$2:$B$121,2,FALSE)</f>
        <v>Perry</v>
      </c>
      <c r="D673" s="2" t="s">
        <v>3365</v>
      </c>
      <c r="F673" t="s">
        <v>45</v>
      </c>
      <c r="G673" t="s">
        <v>55</v>
      </c>
      <c r="H673" t="s">
        <v>75</v>
      </c>
      <c r="I673" t="s">
        <v>1194</v>
      </c>
      <c r="J673">
        <v>1530.548</v>
      </c>
      <c r="K673">
        <v>47.21</v>
      </c>
      <c r="L673">
        <v>20</v>
      </c>
      <c r="M673" s="9">
        <v>7</v>
      </c>
      <c r="N673" s="9">
        <v>6</v>
      </c>
      <c r="O673" s="9">
        <v>7</v>
      </c>
      <c r="P673" s="8" t="s">
        <v>49</v>
      </c>
      <c r="Q673" s="7">
        <v>10</v>
      </c>
      <c r="R673">
        <v>2010</v>
      </c>
      <c r="S673">
        <v>-1</v>
      </c>
      <c r="T673">
        <v>0</v>
      </c>
      <c r="U673">
        <v>80.8</v>
      </c>
      <c r="V673" t="s">
        <v>62</v>
      </c>
      <c r="W673" t="s">
        <v>77</v>
      </c>
      <c r="X673" t="s">
        <v>52</v>
      </c>
      <c r="Y673" t="s">
        <v>99</v>
      </c>
      <c r="AB673" t="s">
        <v>3366</v>
      </c>
      <c r="AC673" t="s">
        <v>3367</v>
      </c>
      <c r="AE673" t="s">
        <v>82</v>
      </c>
      <c r="AF673" t="s">
        <v>46</v>
      </c>
      <c r="AG673" t="s">
        <v>70</v>
      </c>
      <c r="AL673">
        <v>17</v>
      </c>
      <c r="AN673">
        <v>32.42</v>
      </c>
      <c r="AO673">
        <v>37.293049000000003</v>
      </c>
      <c r="AP673">
        <v>-83.234177000000003</v>
      </c>
      <c r="AQ673" t="s">
        <v>83</v>
      </c>
      <c r="AT673" t="s">
        <v>3368</v>
      </c>
      <c r="AU673">
        <v>4.0000000000000001E-3</v>
      </c>
      <c r="AV673" t="s">
        <v>4716</v>
      </c>
    </row>
    <row r="674" spans="1:48" x14ac:dyDescent="0.25">
      <c r="A674">
        <v>10</v>
      </c>
      <c r="B674" s="6">
        <f t="shared" si="11"/>
        <v>99</v>
      </c>
      <c r="C674" t="str">
        <f>VLOOKUP(B674,Sheet1!$A$2:$B$121,2,FALSE)</f>
        <v>Powell</v>
      </c>
      <c r="D674" s="2" t="s">
        <v>3369</v>
      </c>
      <c r="F674" t="s">
        <v>45</v>
      </c>
      <c r="G674" t="s">
        <v>55</v>
      </c>
      <c r="H674" t="s">
        <v>47</v>
      </c>
      <c r="I674" t="s">
        <v>48</v>
      </c>
      <c r="J674">
        <v>695.779</v>
      </c>
      <c r="K674">
        <v>21</v>
      </c>
      <c r="L674">
        <v>20.010000000000002</v>
      </c>
      <c r="M674" s="9">
        <v>6</v>
      </c>
      <c r="N674" s="9">
        <v>7</v>
      </c>
      <c r="O674" s="9">
        <v>7</v>
      </c>
      <c r="P674" s="8" t="s">
        <v>49</v>
      </c>
      <c r="Q674" s="7">
        <v>10</v>
      </c>
      <c r="R674">
        <v>1923</v>
      </c>
      <c r="S674">
        <v>2004</v>
      </c>
      <c r="T674">
        <v>0</v>
      </c>
      <c r="U674">
        <v>49.5</v>
      </c>
      <c r="V674" t="s">
        <v>76</v>
      </c>
      <c r="W674" t="s">
        <v>63</v>
      </c>
      <c r="X674" t="s">
        <v>64</v>
      </c>
      <c r="Y674" t="s">
        <v>315</v>
      </c>
      <c r="Z674" t="s">
        <v>3370</v>
      </c>
      <c r="AA674" t="s">
        <v>3371</v>
      </c>
      <c r="AB674" t="s">
        <v>3372</v>
      </c>
      <c r="AC674" t="s">
        <v>3373</v>
      </c>
      <c r="AD674" t="s">
        <v>3374</v>
      </c>
      <c r="AE674" t="s">
        <v>54</v>
      </c>
      <c r="AF674" t="s">
        <v>46</v>
      </c>
      <c r="AG674" t="s">
        <v>70</v>
      </c>
      <c r="AI674">
        <v>21</v>
      </c>
      <c r="AJ674">
        <v>25</v>
      </c>
      <c r="AM674" t="s">
        <v>312</v>
      </c>
      <c r="AN674">
        <v>33.14</v>
      </c>
      <c r="AO674">
        <v>37.831963268999999</v>
      </c>
      <c r="AP674">
        <v>-83.811403846000005</v>
      </c>
      <c r="AQ674" t="s">
        <v>58</v>
      </c>
      <c r="AT674" t="s">
        <v>3375</v>
      </c>
      <c r="AU674">
        <v>12.228999999999999</v>
      </c>
      <c r="AV674" t="s">
        <v>4716</v>
      </c>
    </row>
    <row r="675" spans="1:48" x14ac:dyDescent="0.25">
      <c r="A675">
        <v>10</v>
      </c>
      <c r="B675" s="6">
        <f t="shared" si="11"/>
        <v>99</v>
      </c>
      <c r="C675" t="str">
        <f>VLOOKUP(B675,Sheet1!$A$2:$B$121,2,FALSE)</f>
        <v>Powell</v>
      </c>
      <c r="D675" s="2" t="s">
        <v>3376</v>
      </c>
      <c r="E675">
        <v>10007</v>
      </c>
      <c r="F675" t="s">
        <v>60</v>
      </c>
      <c r="G675" t="s">
        <v>55</v>
      </c>
      <c r="H675" t="s">
        <v>47</v>
      </c>
      <c r="I675" t="s">
        <v>143</v>
      </c>
      <c r="J675">
        <v>1261.53</v>
      </c>
      <c r="K675">
        <v>13.12</v>
      </c>
      <c r="L675">
        <v>14.11</v>
      </c>
      <c r="M675" s="9">
        <v>6</v>
      </c>
      <c r="N675" s="9">
        <v>3</v>
      </c>
      <c r="O675" s="9">
        <v>7</v>
      </c>
      <c r="P675" s="8" t="s">
        <v>49</v>
      </c>
      <c r="Q675" s="7">
        <v>10</v>
      </c>
      <c r="R675">
        <v>1950</v>
      </c>
      <c r="S675">
        <v>178</v>
      </c>
      <c r="T675">
        <v>4.97</v>
      </c>
      <c r="U675">
        <v>18.899999999999999</v>
      </c>
      <c r="V675" t="s">
        <v>76</v>
      </c>
      <c r="W675" t="s">
        <v>63</v>
      </c>
      <c r="X675" t="s">
        <v>52</v>
      </c>
      <c r="Y675" t="s">
        <v>99</v>
      </c>
      <c r="AB675" t="s">
        <v>3377</v>
      </c>
      <c r="AC675" t="s">
        <v>68</v>
      </c>
      <c r="AD675" t="s">
        <v>3378</v>
      </c>
      <c r="AE675" t="s">
        <v>54</v>
      </c>
      <c r="AF675" t="s">
        <v>46</v>
      </c>
      <c r="AG675" t="s">
        <v>70</v>
      </c>
      <c r="AL675">
        <v>3</v>
      </c>
      <c r="AM675" t="s">
        <v>71</v>
      </c>
      <c r="AN675">
        <v>96.13</v>
      </c>
      <c r="AO675">
        <v>37.851567084999999</v>
      </c>
      <c r="AP675">
        <v>-83.781872050999993</v>
      </c>
      <c r="AQ675" t="s">
        <v>72</v>
      </c>
      <c r="AT675" t="s">
        <v>3379</v>
      </c>
      <c r="AU675">
        <v>0.91700000000000004</v>
      </c>
      <c r="AV675" t="s">
        <v>4716</v>
      </c>
    </row>
    <row r="676" spans="1:48" x14ac:dyDescent="0.25">
      <c r="A676">
        <v>10</v>
      </c>
      <c r="B676" s="6">
        <f t="shared" si="11"/>
        <v>99</v>
      </c>
      <c r="C676" t="str">
        <f>VLOOKUP(B676,Sheet1!$A$2:$B$121,2,FALSE)</f>
        <v>Powell</v>
      </c>
      <c r="D676" s="2" t="s">
        <v>3380</v>
      </c>
      <c r="E676">
        <v>10018</v>
      </c>
      <c r="F676" t="s">
        <v>60</v>
      </c>
      <c r="G676" t="s">
        <v>55</v>
      </c>
      <c r="H676" t="s">
        <v>47</v>
      </c>
      <c r="I676" t="s">
        <v>137</v>
      </c>
      <c r="J676">
        <v>827.31399999999996</v>
      </c>
      <c r="K676">
        <v>20.67</v>
      </c>
      <c r="L676">
        <v>18.04</v>
      </c>
      <c r="M676" s="9">
        <v>4</v>
      </c>
      <c r="N676" s="9">
        <v>5</v>
      </c>
      <c r="O676" s="9">
        <v>5</v>
      </c>
      <c r="P676" s="8" t="s">
        <v>49</v>
      </c>
      <c r="Q676" s="7">
        <v>10</v>
      </c>
      <c r="R676">
        <v>1976</v>
      </c>
      <c r="S676">
        <v>87</v>
      </c>
      <c r="T676">
        <v>6.21</v>
      </c>
      <c r="U676">
        <v>79.8</v>
      </c>
      <c r="V676" t="s">
        <v>76</v>
      </c>
      <c r="W676" t="s">
        <v>63</v>
      </c>
      <c r="X676" t="s">
        <v>52</v>
      </c>
      <c r="Y676" t="s">
        <v>99</v>
      </c>
      <c r="AB676" t="s">
        <v>3381</v>
      </c>
      <c r="AC676" t="s">
        <v>3373</v>
      </c>
      <c r="AD676" t="s">
        <v>3382</v>
      </c>
      <c r="AE676" t="s">
        <v>54</v>
      </c>
      <c r="AF676" t="s">
        <v>55</v>
      </c>
      <c r="AG676" t="s">
        <v>56</v>
      </c>
      <c r="AM676" t="s">
        <v>71</v>
      </c>
      <c r="AN676">
        <v>40.03</v>
      </c>
      <c r="AO676">
        <v>37.817169788000001</v>
      </c>
      <c r="AP676">
        <v>-83.815873306</v>
      </c>
      <c r="AQ676" t="s">
        <v>72</v>
      </c>
      <c r="AT676" t="s">
        <v>3383</v>
      </c>
      <c r="AU676">
        <v>4.0990000000000002</v>
      </c>
      <c r="AV676" t="s">
        <v>4716</v>
      </c>
    </row>
    <row r="677" spans="1:48" x14ac:dyDescent="0.25">
      <c r="A677">
        <v>10</v>
      </c>
      <c r="B677" s="6">
        <f t="shared" si="11"/>
        <v>99</v>
      </c>
      <c r="C677" t="str">
        <f>VLOOKUP(B677,Sheet1!$A$2:$B$121,2,FALSE)</f>
        <v>Powell</v>
      </c>
      <c r="D677" s="2" t="s">
        <v>3384</v>
      </c>
      <c r="E677">
        <v>10008</v>
      </c>
      <c r="F677" t="s">
        <v>60</v>
      </c>
      <c r="G677" t="s">
        <v>55</v>
      </c>
      <c r="H677" t="s">
        <v>47</v>
      </c>
      <c r="I677" t="s">
        <v>61</v>
      </c>
      <c r="J677">
        <v>3834.5990000000002</v>
      </c>
      <c r="K677">
        <v>24.61</v>
      </c>
      <c r="L677">
        <v>21</v>
      </c>
      <c r="M677" s="9">
        <v>6</v>
      </c>
      <c r="N677" s="9">
        <v>4</v>
      </c>
      <c r="O677" s="9">
        <v>7</v>
      </c>
      <c r="P677" s="8" t="s">
        <v>49</v>
      </c>
      <c r="Q677" s="7">
        <v>10</v>
      </c>
      <c r="R677">
        <v>1965</v>
      </c>
      <c r="S677">
        <v>494</v>
      </c>
      <c r="T677">
        <v>9.94</v>
      </c>
      <c r="U677">
        <v>37.200000000000003</v>
      </c>
      <c r="V677" t="s">
        <v>76</v>
      </c>
      <c r="W677" t="s">
        <v>63</v>
      </c>
      <c r="X677" t="s">
        <v>329</v>
      </c>
      <c r="Y677" t="s">
        <v>330</v>
      </c>
      <c r="AB677" t="s">
        <v>3385</v>
      </c>
      <c r="AC677" t="s">
        <v>1294</v>
      </c>
      <c r="AD677" t="s">
        <v>3386</v>
      </c>
      <c r="AE677" t="s">
        <v>54</v>
      </c>
      <c r="AF677" t="s">
        <v>55</v>
      </c>
      <c r="AG677" t="s">
        <v>56</v>
      </c>
      <c r="AM677" t="s">
        <v>71</v>
      </c>
      <c r="AN677">
        <v>155.84</v>
      </c>
      <c r="AO677">
        <v>37.863412128</v>
      </c>
      <c r="AP677">
        <v>-83.913813395000005</v>
      </c>
      <c r="AQ677" t="s">
        <v>72</v>
      </c>
      <c r="AT677" t="s">
        <v>3387</v>
      </c>
      <c r="AU677">
        <v>0.39600000000000002</v>
      </c>
      <c r="AV677" t="s">
        <v>4716</v>
      </c>
    </row>
    <row r="678" spans="1:48" x14ac:dyDescent="0.25">
      <c r="A678">
        <v>10</v>
      </c>
      <c r="B678" s="6">
        <f t="shared" si="11"/>
        <v>99</v>
      </c>
      <c r="C678" t="str">
        <f>VLOOKUP(B678,Sheet1!$A$2:$B$121,2,FALSE)</f>
        <v>Powell</v>
      </c>
      <c r="D678" s="2" t="s">
        <v>3388</v>
      </c>
      <c r="F678" t="s">
        <v>45</v>
      </c>
      <c r="G678" t="s">
        <v>55</v>
      </c>
      <c r="H678" t="s">
        <v>75</v>
      </c>
      <c r="I678" t="s">
        <v>128</v>
      </c>
      <c r="J678">
        <v>495.78399999999999</v>
      </c>
      <c r="K678">
        <v>16.079999999999998</v>
      </c>
      <c r="L678">
        <v>9.84</v>
      </c>
      <c r="M678" s="9">
        <v>7</v>
      </c>
      <c r="N678" s="9">
        <v>5</v>
      </c>
      <c r="O678" s="9">
        <v>7</v>
      </c>
      <c r="P678" s="8" t="s">
        <v>49</v>
      </c>
      <c r="Q678" s="7">
        <v>10</v>
      </c>
      <c r="R678">
        <v>1996</v>
      </c>
      <c r="T678">
        <v>98.8</v>
      </c>
      <c r="U678">
        <v>49.9</v>
      </c>
      <c r="V678" t="s">
        <v>62</v>
      </c>
      <c r="W678" t="s">
        <v>77</v>
      </c>
      <c r="X678" t="s">
        <v>52</v>
      </c>
      <c r="Y678" t="s">
        <v>99</v>
      </c>
      <c r="AB678" t="s">
        <v>3389</v>
      </c>
      <c r="AC678" t="s">
        <v>498</v>
      </c>
      <c r="AD678" t="s">
        <v>3390</v>
      </c>
      <c r="AE678" t="s">
        <v>82</v>
      </c>
      <c r="AF678" t="s">
        <v>46</v>
      </c>
      <c r="AG678" t="s">
        <v>70</v>
      </c>
      <c r="AL678">
        <v>16</v>
      </c>
      <c r="AN678">
        <v>30.84</v>
      </c>
      <c r="AO678">
        <v>37.905500000000004</v>
      </c>
      <c r="AP678">
        <v>-83.957944444000006</v>
      </c>
      <c r="AQ678" t="s">
        <v>83</v>
      </c>
      <c r="AT678" t="s">
        <v>3391</v>
      </c>
      <c r="AU678">
        <v>7.0000000000000001E-3</v>
      </c>
      <c r="AV678" t="s">
        <v>4716</v>
      </c>
    </row>
    <row r="679" spans="1:48" x14ac:dyDescent="0.25">
      <c r="A679">
        <v>10</v>
      </c>
      <c r="B679" s="6">
        <f t="shared" si="11"/>
        <v>99</v>
      </c>
      <c r="C679" t="str">
        <f>VLOOKUP(B679,Sheet1!$A$2:$B$121,2,FALSE)</f>
        <v>Powell</v>
      </c>
      <c r="D679" s="2" t="s">
        <v>3392</v>
      </c>
      <c r="F679" t="s">
        <v>60</v>
      </c>
      <c r="G679" t="s">
        <v>55</v>
      </c>
      <c r="H679" t="s">
        <v>75</v>
      </c>
      <c r="I679" t="s">
        <v>61</v>
      </c>
      <c r="J679">
        <v>1549.5730000000001</v>
      </c>
      <c r="K679">
        <v>19.36</v>
      </c>
      <c r="L679">
        <v>19.03</v>
      </c>
      <c r="M679" s="9">
        <v>5</v>
      </c>
      <c r="N679" s="9">
        <v>3</v>
      </c>
      <c r="O679" s="9">
        <v>3</v>
      </c>
      <c r="P679" s="8" t="s">
        <v>49</v>
      </c>
      <c r="Q679" s="7">
        <v>10</v>
      </c>
      <c r="R679">
        <v>1964</v>
      </c>
      <c r="S679">
        <v>300</v>
      </c>
      <c r="T679">
        <v>1.24</v>
      </c>
      <c r="U679">
        <v>20.6</v>
      </c>
      <c r="V679" t="s">
        <v>76</v>
      </c>
      <c r="W679" t="s">
        <v>821</v>
      </c>
      <c r="X679" t="s">
        <v>52</v>
      </c>
      <c r="Y679" t="s">
        <v>99</v>
      </c>
      <c r="AB679" t="s">
        <v>3393</v>
      </c>
      <c r="AC679" t="s">
        <v>3394</v>
      </c>
      <c r="AD679" t="s">
        <v>3395</v>
      </c>
      <c r="AE679" t="s">
        <v>3396</v>
      </c>
      <c r="AF679" t="s">
        <v>46</v>
      </c>
      <c r="AG679" t="s">
        <v>70</v>
      </c>
      <c r="AL679">
        <v>3</v>
      </c>
      <c r="AN679">
        <v>80.05</v>
      </c>
      <c r="AO679">
        <v>37.766760402000003</v>
      </c>
      <c r="AP679">
        <v>-83.675599000000005</v>
      </c>
      <c r="AQ679" t="s">
        <v>72</v>
      </c>
      <c r="AT679" t="s">
        <v>3397</v>
      </c>
      <c r="AU679">
        <v>0.29299999999999998</v>
      </c>
      <c r="AV679" t="s">
        <v>4716</v>
      </c>
    </row>
    <row r="680" spans="1:48" x14ac:dyDescent="0.25">
      <c r="A680">
        <v>10</v>
      </c>
      <c r="B680" s="6">
        <f t="shared" si="11"/>
        <v>119</v>
      </c>
      <c r="C680" t="str">
        <f>VLOOKUP(B680,Sheet1!$A$2:$B$121,2,FALSE)</f>
        <v>Wolfe</v>
      </c>
      <c r="D680" s="2" t="s">
        <v>3398</v>
      </c>
      <c r="E680">
        <v>10009</v>
      </c>
      <c r="F680" t="s">
        <v>60</v>
      </c>
      <c r="G680" t="s">
        <v>55</v>
      </c>
      <c r="H680" t="s">
        <v>47</v>
      </c>
      <c r="I680" t="s">
        <v>48</v>
      </c>
      <c r="J680">
        <v>1562.6949999999999</v>
      </c>
      <c r="K680">
        <v>20.010000000000002</v>
      </c>
      <c r="L680">
        <v>18.04</v>
      </c>
      <c r="M680" s="9">
        <v>6</v>
      </c>
      <c r="N680" s="9">
        <v>4</v>
      </c>
      <c r="O680" s="9">
        <v>5</v>
      </c>
      <c r="P680" s="8" t="s">
        <v>49</v>
      </c>
      <c r="Q680" s="7">
        <v>10</v>
      </c>
      <c r="R680">
        <v>1930</v>
      </c>
      <c r="S680">
        <v>1408</v>
      </c>
      <c r="T680">
        <v>9.5</v>
      </c>
      <c r="U680">
        <v>47.6</v>
      </c>
      <c r="V680" t="s">
        <v>76</v>
      </c>
      <c r="W680" t="s">
        <v>63</v>
      </c>
      <c r="X680" t="s">
        <v>64</v>
      </c>
      <c r="Y680" t="s">
        <v>315</v>
      </c>
      <c r="Z680" t="s">
        <v>3399</v>
      </c>
      <c r="AB680" t="s">
        <v>3400</v>
      </c>
      <c r="AC680" t="s">
        <v>3401</v>
      </c>
      <c r="AE680" t="s">
        <v>54</v>
      </c>
      <c r="AF680" t="s">
        <v>55</v>
      </c>
      <c r="AG680" t="s">
        <v>56</v>
      </c>
      <c r="AM680" t="s">
        <v>57</v>
      </c>
      <c r="AN680">
        <v>78.08</v>
      </c>
      <c r="AO680">
        <v>37.787229793000002</v>
      </c>
      <c r="AP680">
        <v>-83.422460115000007</v>
      </c>
      <c r="AQ680" t="s">
        <v>72</v>
      </c>
      <c r="AT680" t="s">
        <v>3402</v>
      </c>
      <c r="AU680">
        <v>9.4629999999999992</v>
      </c>
      <c r="AV680" t="s">
        <v>4716</v>
      </c>
    </row>
    <row r="681" spans="1:48" x14ac:dyDescent="0.25">
      <c r="A681">
        <v>10</v>
      </c>
      <c r="B681" s="6">
        <f t="shared" si="11"/>
        <v>119</v>
      </c>
      <c r="C681" t="str">
        <f>VLOOKUP(B681,Sheet1!$A$2:$B$121,2,FALSE)</f>
        <v>Wolfe</v>
      </c>
      <c r="D681" s="2" t="s">
        <v>3403</v>
      </c>
      <c r="F681" t="s">
        <v>45</v>
      </c>
      <c r="G681" t="s">
        <v>55</v>
      </c>
      <c r="H681" t="s">
        <v>47</v>
      </c>
      <c r="I681" t="s">
        <v>48</v>
      </c>
      <c r="J681">
        <v>1403.076</v>
      </c>
      <c r="K681">
        <v>25.92</v>
      </c>
      <c r="L681">
        <v>19.03</v>
      </c>
      <c r="M681" s="9">
        <v>7</v>
      </c>
      <c r="N681" s="9">
        <v>7</v>
      </c>
      <c r="O681" s="9">
        <v>6</v>
      </c>
      <c r="P681" s="8" t="s">
        <v>49</v>
      </c>
      <c r="Q681" s="7">
        <v>10</v>
      </c>
      <c r="R681">
        <v>1927</v>
      </c>
      <c r="S681">
        <v>6192</v>
      </c>
      <c r="T681">
        <v>1.24</v>
      </c>
      <c r="U681">
        <v>49.1</v>
      </c>
      <c r="V681" t="s">
        <v>76</v>
      </c>
      <c r="W681" t="s">
        <v>63</v>
      </c>
      <c r="X681" t="s">
        <v>64</v>
      </c>
      <c r="Y681" t="s">
        <v>315</v>
      </c>
      <c r="Z681" t="s">
        <v>3404</v>
      </c>
      <c r="AA681" t="s">
        <v>1199</v>
      </c>
      <c r="AB681" t="s">
        <v>3405</v>
      </c>
      <c r="AC681" t="s">
        <v>3406</v>
      </c>
      <c r="AE681" t="s">
        <v>54</v>
      </c>
      <c r="AF681" t="s">
        <v>46</v>
      </c>
      <c r="AG681" t="s">
        <v>70</v>
      </c>
      <c r="AI681">
        <v>22</v>
      </c>
      <c r="AJ681">
        <v>24</v>
      </c>
      <c r="AM681" t="s">
        <v>57</v>
      </c>
      <c r="AN681">
        <v>54.13</v>
      </c>
      <c r="AO681">
        <v>37.734350456999998</v>
      </c>
      <c r="AP681">
        <v>-83.547861416999993</v>
      </c>
      <c r="AQ681" t="s">
        <v>72</v>
      </c>
      <c r="AT681" t="s">
        <v>3402</v>
      </c>
      <c r="AU681">
        <v>0.23599999999999999</v>
      </c>
      <c r="AV681" t="s">
        <v>4716</v>
      </c>
    </row>
    <row r="682" spans="1:48" x14ac:dyDescent="0.25">
      <c r="A682">
        <v>10</v>
      </c>
      <c r="B682" s="6">
        <f t="shared" si="11"/>
        <v>119</v>
      </c>
      <c r="C682" t="str">
        <f>VLOOKUP(B682,Sheet1!$A$2:$B$121,2,FALSE)</f>
        <v>Wolfe</v>
      </c>
      <c r="D682" s="2" t="s">
        <v>3407</v>
      </c>
      <c r="E682">
        <v>10019</v>
      </c>
      <c r="F682" t="s">
        <v>60</v>
      </c>
      <c r="G682" t="s">
        <v>55</v>
      </c>
      <c r="H682" t="s">
        <v>47</v>
      </c>
      <c r="I682" t="s">
        <v>137</v>
      </c>
      <c r="J682">
        <v>479.96300000000002</v>
      </c>
      <c r="K682">
        <v>16.079999999999998</v>
      </c>
      <c r="L682">
        <v>13.12</v>
      </c>
      <c r="M682" s="9">
        <v>6</v>
      </c>
      <c r="N682" s="9">
        <v>4</v>
      </c>
      <c r="O682" s="9">
        <v>7</v>
      </c>
      <c r="P682" s="8" t="s">
        <v>49</v>
      </c>
      <c r="Q682" s="7">
        <v>10</v>
      </c>
      <c r="R682">
        <v>1977</v>
      </c>
      <c r="S682">
        <v>169</v>
      </c>
      <c r="T682">
        <v>8.08</v>
      </c>
      <c r="U682">
        <v>20.8</v>
      </c>
      <c r="V682" t="s">
        <v>76</v>
      </c>
      <c r="W682" t="s">
        <v>63</v>
      </c>
      <c r="X682" t="s">
        <v>52</v>
      </c>
      <c r="Y682" t="s">
        <v>99</v>
      </c>
      <c r="AB682" t="s">
        <v>3408</v>
      </c>
      <c r="AC682" t="s">
        <v>3409</v>
      </c>
      <c r="AE682" t="s">
        <v>54</v>
      </c>
      <c r="AF682" t="s">
        <v>46</v>
      </c>
      <c r="AG682" t="s">
        <v>70</v>
      </c>
      <c r="AL682">
        <v>4</v>
      </c>
      <c r="AM682" t="s">
        <v>71</v>
      </c>
      <c r="AN682">
        <v>29.86</v>
      </c>
      <c r="AO682">
        <v>37.72880593</v>
      </c>
      <c r="AP682">
        <v>-83.482271491000006</v>
      </c>
      <c r="AQ682" t="s">
        <v>72</v>
      </c>
      <c r="AT682" t="s">
        <v>3410</v>
      </c>
      <c r="AU682">
        <v>4.9020000000000001</v>
      </c>
      <c r="AV682" t="s">
        <v>4716</v>
      </c>
    </row>
    <row r="683" spans="1:48" x14ac:dyDescent="0.25">
      <c r="A683">
        <v>11</v>
      </c>
      <c r="B683" s="6">
        <f t="shared" si="11"/>
        <v>7</v>
      </c>
      <c r="C683" t="str">
        <f>VLOOKUP(B683,Sheet1!$A$2:$B$121,2,FALSE)</f>
        <v>Bell</v>
      </c>
      <c r="D683" s="2" t="s">
        <v>3411</v>
      </c>
      <c r="E683">
        <v>10038</v>
      </c>
      <c r="F683" t="s">
        <v>60</v>
      </c>
      <c r="G683" t="s">
        <v>55</v>
      </c>
      <c r="H683" t="s">
        <v>47</v>
      </c>
      <c r="I683" t="s">
        <v>48</v>
      </c>
      <c r="J683">
        <v>0</v>
      </c>
      <c r="K683">
        <v>0</v>
      </c>
      <c r="L683">
        <v>21</v>
      </c>
      <c r="M683" s="8" t="s">
        <v>49</v>
      </c>
      <c r="N683" s="8" t="s">
        <v>49</v>
      </c>
      <c r="O683" s="8" t="s">
        <v>49</v>
      </c>
      <c r="P683" s="9">
        <v>4</v>
      </c>
      <c r="Q683" s="7">
        <v>11</v>
      </c>
      <c r="R683">
        <v>1934</v>
      </c>
      <c r="S683">
        <v>850</v>
      </c>
      <c r="T683">
        <v>14.91</v>
      </c>
      <c r="U683">
        <v>44.1</v>
      </c>
      <c r="V683" t="s">
        <v>62</v>
      </c>
      <c r="W683" t="s">
        <v>63</v>
      </c>
      <c r="X683" t="s">
        <v>64</v>
      </c>
      <c r="Y683" t="s">
        <v>65</v>
      </c>
      <c r="Z683" t="s">
        <v>3412</v>
      </c>
      <c r="AB683" t="s">
        <v>3413</v>
      </c>
      <c r="AC683" t="s">
        <v>1416</v>
      </c>
      <c r="AE683" t="s">
        <v>54</v>
      </c>
      <c r="AF683" t="s">
        <v>46</v>
      </c>
      <c r="AG683" t="s">
        <v>70</v>
      </c>
      <c r="AL683">
        <v>15</v>
      </c>
      <c r="AM683" t="s">
        <v>312</v>
      </c>
      <c r="AN683">
        <v>27.89</v>
      </c>
      <c r="AO683">
        <v>36.709507250000001</v>
      </c>
      <c r="AP683">
        <v>-83.827890103000001</v>
      </c>
      <c r="AQ683" t="s">
        <v>72</v>
      </c>
      <c r="AT683" t="s">
        <v>3414</v>
      </c>
      <c r="AU683">
        <v>3.145</v>
      </c>
      <c r="AV683" t="s">
        <v>4716</v>
      </c>
    </row>
    <row r="684" spans="1:48" x14ac:dyDescent="0.25">
      <c r="A684">
        <v>11</v>
      </c>
      <c r="B684" s="6">
        <f t="shared" si="11"/>
        <v>7</v>
      </c>
      <c r="C684" t="str">
        <f>VLOOKUP(B684,Sheet1!$A$2:$B$121,2,FALSE)</f>
        <v>Bell</v>
      </c>
      <c r="D684" s="2" t="s">
        <v>3415</v>
      </c>
      <c r="F684" t="s">
        <v>60</v>
      </c>
      <c r="G684" t="s">
        <v>55</v>
      </c>
      <c r="H684" t="s">
        <v>47</v>
      </c>
      <c r="I684" t="s">
        <v>61</v>
      </c>
      <c r="J684">
        <v>1439.94</v>
      </c>
      <c r="K684">
        <v>24</v>
      </c>
      <c r="L684">
        <v>18.04</v>
      </c>
      <c r="M684" s="9">
        <v>7</v>
      </c>
      <c r="N684" s="9">
        <v>4</v>
      </c>
      <c r="O684" s="9">
        <v>5</v>
      </c>
      <c r="P684" s="8" t="s">
        <v>49</v>
      </c>
      <c r="Q684" s="7">
        <v>11</v>
      </c>
      <c r="R684">
        <v>1967</v>
      </c>
      <c r="S684">
        <v>524</v>
      </c>
      <c r="T684">
        <v>20</v>
      </c>
      <c r="U684">
        <v>39</v>
      </c>
      <c r="V684" t="s">
        <v>76</v>
      </c>
      <c r="W684" t="s">
        <v>63</v>
      </c>
      <c r="X684" t="s">
        <v>329</v>
      </c>
      <c r="Y684" t="s">
        <v>330</v>
      </c>
      <c r="Z684" t="s">
        <v>3235</v>
      </c>
      <c r="AB684" t="s">
        <v>3416</v>
      </c>
      <c r="AC684" t="s">
        <v>3417</v>
      </c>
      <c r="AE684" t="s">
        <v>54</v>
      </c>
      <c r="AF684" t="s">
        <v>46</v>
      </c>
      <c r="AG684" t="s">
        <v>70</v>
      </c>
      <c r="AL684">
        <v>12</v>
      </c>
      <c r="AM684" t="s">
        <v>71</v>
      </c>
      <c r="AN684">
        <v>60</v>
      </c>
      <c r="AO684">
        <v>36.705663844</v>
      </c>
      <c r="AP684">
        <v>-83.550132447999999</v>
      </c>
      <c r="AQ684" t="s">
        <v>72</v>
      </c>
      <c r="AT684" t="s">
        <v>3418</v>
      </c>
      <c r="AU684">
        <v>8.7769999999999992</v>
      </c>
      <c r="AV684" t="s">
        <v>4716</v>
      </c>
    </row>
    <row r="685" spans="1:48" x14ac:dyDescent="0.25">
      <c r="A685">
        <v>11</v>
      </c>
      <c r="B685" s="6">
        <f t="shared" si="11"/>
        <v>7</v>
      </c>
      <c r="C685" t="str">
        <f>VLOOKUP(B685,Sheet1!$A$2:$B$121,2,FALSE)</f>
        <v>Bell</v>
      </c>
      <c r="D685" s="2" t="s">
        <v>3419</v>
      </c>
      <c r="E685">
        <v>10000</v>
      </c>
      <c r="F685" t="s">
        <v>60</v>
      </c>
      <c r="G685" t="s">
        <v>55</v>
      </c>
      <c r="H685" t="s">
        <v>47</v>
      </c>
      <c r="I685" t="s">
        <v>61</v>
      </c>
      <c r="J685">
        <v>598.40899999999999</v>
      </c>
      <c r="K685">
        <v>24</v>
      </c>
      <c r="L685">
        <v>22.4</v>
      </c>
      <c r="M685" s="9">
        <v>6</v>
      </c>
      <c r="N685" s="9">
        <v>4</v>
      </c>
      <c r="O685" s="9">
        <v>6</v>
      </c>
      <c r="P685" s="8" t="s">
        <v>49</v>
      </c>
      <c r="Q685" s="7">
        <v>11</v>
      </c>
      <c r="R685">
        <v>1968</v>
      </c>
      <c r="S685">
        <v>359</v>
      </c>
      <c r="T685">
        <v>33</v>
      </c>
      <c r="U685">
        <v>26.5</v>
      </c>
      <c r="V685" t="s">
        <v>76</v>
      </c>
      <c r="W685" t="s">
        <v>63</v>
      </c>
      <c r="X685" t="s">
        <v>329</v>
      </c>
      <c r="Y685" t="s">
        <v>330</v>
      </c>
      <c r="Z685" t="s">
        <v>1901</v>
      </c>
      <c r="AB685" t="s">
        <v>3420</v>
      </c>
      <c r="AC685" t="s">
        <v>3421</v>
      </c>
      <c r="AD685" t="s">
        <v>3422</v>
      </c>
      <c r="AE685" t="s">
        <v>54</v>
      </c>
      <c r="AF685" t="s">
        <v>46</v>
      </c>
      <c r="AG685" t="s">
        <v>70</v>
      </c>
      <c r="AL685">
        <v>15</v>
      </c>
      <c r="AM685" t="s">
        <v>71</v>
      </c>
      <c r="AN685">
        <v>24.93</v>
      </c>
      <c r="AO685">
        <v>36.907193159999998</v>
      </c>
      <c r="AP685">
        <v>-83.551005090999993</v>
      </c>
      <c r="AQ685" t="s">
        <v>72</v>
      </c>
      <c r="AT685" t="s">
        <v>3423</v>
      </c>
      <c r="AU685">
        <v>6.3970000000000002</v>
      </c>
      <c r="AV685" t="s">
        <v>4716</v>
      </c>
    </row>
    <row r="686" spans="1:48" x14ac:dyDescent="0.25">
      <c r="A686">
        <v>11</v>
      </c>
      <c r="B686" s="6">
        <f t="shared" si="11"/>
        <v>7</v>
      </c>
      <c r="C686" t="str">
        <f>VLOOKUP(B686,Sheet1!$A$2:$B$121,2,FALSE)</f>
        <v>Bell</v>
      </c>
      <c r="D686" s="2" t="s">
        <v>3424</v>
      </c>
      <c r="E686">
        <v>10001</v>
      </c>
      <c r="F686" t="s">
        <v>60</v>
      </c>
      <c r="G686" t="s">
        <v>55</v>
      </c>
      <c r="H686" t="s">
        <v>47</v>
      </c>
      <c r="I686" t="s">
        <v>61</v>
      </c>
      <c r="J686">
        <v>719.97</v>
      </c>
      <c r="K686">
        <v>24</v>
      </c>
      <c r="L686">
        <v>16.079999999999998</v>
      </c>
      <c r="M686" s="9">
        <v>7</v>
      </c>
      <c r="N686" s="9">
        <v>6</v>
      </c>
      <c r="O686" s="9">
        <v>3</v>
      </c>
      <c r="P686" s="8" t="s">
        <v>49</v>
      </c>
      <c r="Q686" s="7">
        <v>11</v>
      </c>
      <c r="R686">
        <v>1969</v>
      </c>
      <c r="S686">
        <v>181</v>
      </c>
      <c r="T686">
        <v>16.16</v>
      </c>
      <c r="U686">
        <v>28.8</v>
      </c>
      <c r="V686" t="s">
        <v>76</v>
      </c>
      <c r="W686" t="s">
        <v>63</v>
      </c>
      <c r="X686" t="s">
        <v>329</v>
      </c>
      <c r="Y686" t="s">
        <v>330</v>
      </c>
      <c r="Z686" t="s">
        <v>3235</v>
      </c>
      <c r="AB686" t="s">
        <v>3420</v>
      </c>
      <c r="AC686" t="s">
        <v>3421</v>
      </c>
      <c r="AE686" t="s">
        <v>54</v>
      </c>
      <c r="AF686" t="s">
        <v>46</v>
      </c>
      <c r="AG686" t="s">
        <v>70</v>
      </c>
      <c r="AL686">
        <v>3</v>
      </c>
      <c r="AM686" t="s">
        <v>71</v>
      </c>
      <c r="AN686">
        <v>30</v>
      </c>
      <c r="AO686">
        <v>36.918213776999998</v>
      </c>
      <c r="AP686">
        <v>-83.538001660999996</v>
      </c>
      <c r="AQ686" t="s">
        <v>72</v>
      </c>
      <c r="AT686" t="s">
        <v>3423</v>
      </c>
      <c r="AU686">
        <v>7.5369999999999999</v>
      </c>
      <c r="AV686" t="s">
        <v>4716</v>
      </c>
    </row>
    <row r="687" spans="1:48" x14ac:dyDescent="0.25">
      <c r="A687">
        <v>11</v>
      </c>
      <c r="B687" s="6">
        <f t="shared" si="11"/>
        <v>7</v>
      </c>
      <c r="C687" t="str">
        <f>VLOOKUP(B687,Sheet1!$A$2:$B$121,2,FALSE)</f>
        <v>Bell</v>
      </c>
      <c r="D687" s="2" t="s">
        <v>3425</v>
      </c>
      <c r="E687">
        <v>10002</v>
      </c>
      <c r="F687" t="s">
        <v>45</v>
      </c>
      <c r="G687" t="s">
        <v>55</v>
      </c>
      <c r="H687" t="s">
        <v>75</v>
      </c>
      <c r="I687" t="s">
        <v>137</v>
      </c>
      <c r="J687">
        <v>363.94600000000003</v>
      </c>
      <c r="K687">
        <v>13</v>
      </c>
      <c r="L687">
        <v>12.14</v>
      </c>
      <c r="M687" s="9">
        <v>7</v>
      </c>
      <c r="N687" s="9">
        <v>6</v>
      </c>
      <c r="O687" s="9">
        <v>5</v>
      </c>
      <c r="P687" s="8" t="s">
        <v>49</v>
      </c>
      <c r="Q687" s="7">
        <v>11</v>
      </c>
      <c r="R687">
        <v>1970</v>
      </c>
      <c r="S687">
        <v>100</v>
      </c>
      <c r="T687">
        <v>199</v>
      </c>
      <c r="U687">
        <v>13.1</v>
      </c>
      <c r="V687" t="s">
        <v>76</v>
      </c>
      <c r="W687" t="s">
        <v>77</v>
      </c>
      <c r="X687" t="s">
        <v>52</v>
      </c>
      <c r="Y687" t="s">
        <v>99</v>
      </c>
      <c r="AB687" t="s">
        <v>3426</v>
      </c>
      <c r="AC687" t="s">
        <v>3427</v>
      </c>
      <c r="AE687" t="s">
        <v>82</v>
      </c>
      <c r="AF687" t="s">
        <v>46</v>
      </c>
      <c r="AG687" t="s">
        <v>70</v>
      </c>
      <c r="AL687">
        <v>6</v>
      </c>
      <c r="AN687">
        <v>28</v>
      </c>
      <c r="AO687">
        <v>36.869225458000003</v>
      </c>
      <c r="AP687">
        <v>-83.548163825000003</v>
      </c>
      <c r="AQ687" t="s">
        <v>72</v>
      </c>
      <c r="AT687" t="s">
        <v>3428</v>
      </c>
      <c r="AU687">
        <v>9.4E-2</v>
      </c>
      <c r="AV687" t="s">
        <v>4716</v>
      </c>
    </row>
    <row r="688" spans="1:48" x14ac:dyDescent="0.25">
      <c r="A688">
        <v>11</v>
      </c>
      <c r="B688" s="6">
        <f t="shared" si="11"/>
        <v>7</v>
      </c>
      <c r="C688" t="str">
        <f>VLOOKUP(B688,Sheet1!$A$2:$B$121,2,FALSE)</f>
        <v>Bell</v>
      </c>
      <c r="D688" s="2" t="s">
        <v>3429</v>
      </c>
      <c r="F688" t="s">
        <v>45</v>
      </c>
      <c r="G688" t="s">
        <v>55</v>
      </c>
      <c r="H688" t="s">
        <v>75</v>
      </c>
      <c r="I688" t="s">
        <v>48</v>
      </c>
      <c r="J688">
        <v>378.00099999999998</v>
      </c>
      <c r="K688">
        <v>14</v>
      </c>
      <c r="L688">
        <v>12.14</v>
      </c>
      <c r="M688" s="9">
        <v>6</v>
      </c>
      <c r="N688" s="9">
        <v>5</v>
      </c>
      <c r="O688" s="9">
        <v>6</v>
      </c>
      <c r="P688" s="8" t="s">
        <v>49</v>
      </c>
      <c r="Q688" s="7">
        <v>11</v>
      </c>
      <c r="R688">
        <v>1936</v>
      </c>
      <c r="S688">
        <v>50</v>
      </c>
      <c r="T688">
        <v>199</v>
      </c>
      <c r="U688">
        <v>37.5</v>
      </c>
      <c r="V688" t="s">
        <v>62</v>
      </c>
      <c r="W688" t="s">
        <v>77</v>
      </c>
      <c r="X688" t="s">
        <v>52</v>
      </c>
      <c r="Y688" t="s">
        <v>99</v>
      </c>
      <c r="AB688" t="s">
        <v>3430</v>
      </c>
      <c r="AC688" t="s">
        <v>3431</v>
      </c>
      <c r="AD688" t="s">
        <v>3432</v>
      </c>
      <c r="AE688" t="s">
        <v>82</v>
      </c>
      <c r="AF688" t="s">
        <v>46</v>
      </c>
      <c r="AG688" t="s">
        <v>70</v>
      </c>
      <c r="AL688">
        <v>11</v>
      </c>
      <c r="AN688">
        <v>27</v>
      </c>
      <c r="AO688">
        <v>36.689178116999997</v>
      </c>
      <c r="AP688">
        <v>-83.600727445000004</v>
      </c>
      <c r="AQ688" t="s">
        <v>58</v>
      </c>
      <c r="AT688" t="s">
        <v>3433</v>
      </c>
      <c r="AU688">
        <v>4.5999999999999999E-2</v>
      </c>
      <c r="AV688" t="s">
        <v>4716</v>
      </c>
    </row>
    <row r="689" spans="1:48" x14ac:dyDescent="0.25">
      <c r="A689">
        <v>11</v>
      </c>
      <c r="B689" s="6">
        <f t="shared" si="11"/>
        <v>7</v>
      </c>
      <c r="C689" t="str">
        <f>VLOOKUP(B689,Sheet1!$A$2:$B$121,2,FALSE)</f>
        <v>Bell</v>
      </c>
      <c r="D689" s="2" t="s">
        <v>3434</v>
      </c>
      <c r="F689" t="s">
        <v>45</v>
      </c>
      <c r="G689" t="s">
        <v>55</v>
      </c>
      <c r="H689" t="s">
        <v>75</v>
      </c>
      <c r="I689" t="s">
        <v>105</v>
      </c>
      <c r="J689">
        <v>488.44400000000002</v>
      </c>
      <c r="K689">
        <v>11</v>
      </c>
      <c r="L689">
        <v>12.14</v>
      </c>
      <c r="M689" s="9">
        <v>5</v>
      </c>
      <c r="N689" s="9">
        <v>5</v>
      </c>
      <c r="O689" s="9">
        <v>6</v>
      </c>
      <c r="P689" s="8" t="s">
        <v>49</v>
      </c>
      <c r="Q689" s="7">
        <v>11</v>
      </c>
      <c r="R689">
        <v>1987</v>
      </c>
      <c r="S689">
        <v>11</v>
      </c>
      <c r="T689">
        <v>199</v>
      </c>
      <c r="U689">
        <v>31</v>
      </c>
      <c r="V689" t="s">
        <v>62</v>
      </c>
      <c r="W689" t="s">
        <v>77</v>
      </c>
      <c r="X689" t="s">
        <v>52</v>
      </c>
      <c r="Y689" t="s">
        <v>99</v>
      </c>
      <c r="AB689" t="s">
        <v>3435</v>
      </c>
      <c r="AC689" t="s">
        <v>2507</v>
      </c>
      <c r="AD689" t="s">
        <v>3436</v>
      </c>
      <c r="AE689" t="s">
        <v>82</v>
      </c>
      <c r="AF689" t="s">
        <v>46</v>
      </c>
      <c r="AG689" t="s">
        <v>70</v>
      </c>
      <c r="AL689">
        <v>12</v>
      </c>
      <c r="AN689">
        <v>44.4</v>
      </c>
      <c r="AO689">
        <v>36.646815238000002</v>
      </c>
      <c r="AP689">
        <v>-83.635916233000003</v>
      </c>
      <c r="AQ689" t="s">
        <v>58</v>
      </c>
      <c r="AT689" t="s">
        <v>3437</v>
      </c>
      <c r="AU689">
        <v>2.3E-2</v>
      </c>
      <c r="AV689" t="s">
        <v>4716</v>
      </c>
    </row>
    <row r="690" spans="1:48" x14ac:dyDescent="0.25">
      <c r="A690">
        <v>11</v>
      </c>
      <c r="B690" s="6">
        <f t="shared" si="11"/>
        <v>7</v>
      </c>
      <c r="C690" t="str">
        <f>VLOOKUP(B690,Sheet1!$A$2:$B$121,2,FALSE)</f>
        <v>Bell</v>
      </c>
      <c r="D690" s="2" t="s">
        <v>3438</v>
      </c>
      <c r="F690" t="s">
        <v>60</v>
      </c>
      <c r="G690" t="s">
        <v>55</v>
      </c>
      <c r="H690" t="s">
        <v>75</v>
      </c>
      <c r="I690" t="s">
        <v>48</v>
      </c>
      <c r="J690">
        <v>405.95699999999999</v>
      </c>
      <c r="K690">
        <v>14</v>
      </c>
      <c r="L690">
        <v>12.14</v>
      </c>
      <c r="M690" s="9">
        <v>6</v>
      </c>
      <c r="N690" s="9">
        <v>5</v>
      </c>
      <c r="O690" s="9">
        <v>4</v>
      </c>
      <c r="P690" s="8" t="s">
        <v>49</v>
      </c>
      <c r="Q690" s="7">
        <v>11</v>
      </c>
      <c r="R690">
        <v>1936</v>
      </c>
      <c r="S690">
        <v>10</v>
      </c>
      <c r="T690">
        <v>199</v>
      </c>
      <c r="U690">
        <v>24.2</v>
      </c>
      <c r="V690" t="s">
        <v>62</v>
      </c>
      <c r="W690" t="s">
        <v>77</v>
      </c>
      <c r="X690" t="s">
        <v>52</v>
      </c>
      <c r="Y690" t="s">
        <v>99</v>
      </c>
      <c r="AB690" t="s">
        <v>3439</v>
      </c>
      <c r="AC690" t="s">
        <v>3440</v>
      </c>
      <c r="AE690" t="s">
        <v>82</v>
      </c>
      <c r="AF690" t="s">
        <v>46</v>
      </c>
      <c r="AG690" t="s">
        <v>70</v>
      </c>
      <c r="AL690">
        <v>7</v>
      </c>
      <c r="AN690">
        <v>29</v>
      </c>
      <c r="AO690">
        <v>36.633042631999999</v>
      </c>
      <c r="AP690">
        <v>-83.933678767999993</v>
      </c>
      <c r="AQ690" t="s">
        <v>72</v>
      </c>
      <c r="AT690" t="s">
        <v>3441</v>
      </c>
      <c r="AU690">
        <v>0.17</v>
      </c>
      <c r="AV690" t="s">
        <v>4716</v>
      </c>
    </row>
    <row r="691" spans="1:48" x14ac:dyDescent="0.25">
      <c r="A691">
        <v>11</v>
      </c>
      <c r="B691" s="6">
        <f t="shared" si="11"/>
        <v>7</v>
      </c>
      <c r="C691" t="str">
        <f>VLOOKUP(B691,Sheet1!$A$2:$B$121,2,FALSE)</f>
        <v>Bell</v>
      </c>
      <c r="D691" s="2" t="s">
        <v>3442</v>
      </c>
      <c r="F691" t="s">
        <v>45</v>
      </c>
      <c r="G691" t="s">
        <v>55</v>
      </c>
      <c r="H691" t="s">
        <v>75</v>
      </c>
      <c r="I691" t="s">
        <v>137</v>
      </c>
      <c r="J691">
        <v>470.01</v>
      </c>
      <c r="K691">
        <v>10</v>
      </c>
      <c r="L691">
        <v>9.84</v>
      </c>
      <c r="M691" s="9">
        <v>6</v>
      </c>
      <c r="N691" s="9">
        <v>6</v>
      </c>
      <c r="O691" s="9">
        <v>6</v>
      </c>
      <c r="P691" s="8" t="s">
        <v>49</v>
      </c>
      <c r="Q691" s="7">
        <v>11</v>
      </c>
      <c r="R691">
        <v>1978</v>
      </c>
      <c r="S691">
        <v>30</v>
      </c>
      <c r="T691">
        <v>199</v>
      </c>
      <c r="U691">
        <v>37.5</v>
      </c>
      <c r="V691" t="s">
        <v>76</v>
      </c>
      <c r="W691" t="s">
        <v>77</v>
      </c>
      <c r="X691" t="s">
        <v>52</v>
      </c>
      <c r="Y691" t="s">
        <v>99</v>
      </c>
      <c r="AB691" t="s">
        <v>3443</v>
      </c>
      <c r="AC691" t="s">
        <v>3444</v>
      </c>
      <c r="AD691" t="s">
        <v>3445</v>
      </c>
      <c r="AE691" t="s">
        <v>82</v>
      </c>
      <c r="AF691" t="s">
        <v>46</v>
      </c>
      <c r="AG691" t="s">
        <v>70</v>
      </c>
      <c r="AL691">
        <v>11</v>
      </c>
      <c r="AN691">
        <v>47</v>
      </c>
      <c r="AO691">
        <v>36.837348796000001</v>
      </c>
      <c r="AP691">
        <v>-83.634070624000003</v>
      </c>
      <c r="AQ691" t="s">
        <v>58</v>
      </c>
      <c r="AT691" t="s">
        <v>3446</v>
      </c>
      <c r="AU691">
        <v>1.0999999999999999E-2</v>
      </c>
      <c r="AV691" t="s">
        <v>4716</v>
      </c>
    </row>
    <row r="692" spans="1:48" x14ac:dyDescent="0.25">
      <c r="A692">
        <v>11</v>
      </c>
      <c r="B692" s="6">
        <f t="shared" si="11"/>
        <v>7</v>
      </c>
      <c r="C692" t="str">
        <f>VLOOKUP(B692,Sheet1!$A$2:$B$121,2,FALSE)</f>
        <v>Bell</v>
      </c>
      <c r="D692" s="2" t="s">
        <v>3447</v>
      </c>
      <c r="F692" t="s">
        <v>45</v>
      </c>
      <c r="G692" t="s">
        <v>55</v>
      </c>
      <c r="H692" t="s">
        <v>75</v>
      </c>
      <c r="I692" t="s">
        <v>61</v>
      </c>
      <c r="J692">
        <v>425.387</v>
      </c>
      <c r="K692">
        <v>12.47</v>
      </c>
      <c r="L692">
        <v>9.84</v>
      </c>
      <c r="M692" s="9">
        <v>6</v>
      </c>
      <c r="N692" s="9">
        <v>5</v>
      </c>
      <c r="O692" s="9">
        <v>5</v>
      </c>
      <c r="P692" s="8" t="s">
        <v>49</v>
      </c>
      <c r="Q692" s="7">
        <v>11</v>
      </c>
      <c r="R692">
        <v>1965</v>
      </c>
      <c r="T692">
        <v>199</v>
      </c>
      <c r="U692">
        <v>49</v>
      </c>
      <c r="V692" t="s">
        <v>62</v>
      </c>
      <c r="W692" t="s">
        <v>77</v>
      </c>
      <c r="X692" t="s">
        <v>52</v>
      </c>
      <c r="Y692" t="s">
        <v>99</v>
      </c>
      <c r="AB692" t="s">
        <v>3448</v>
      </c>
      <c r="AC692" t="s">
        <v>3431</v>
      </c>
      <c r="AD692" t="s">
        <v>3449</v>
      </c>
      <c r="AE692" t="s">
        <v>82</v>
      </c>
      <c r="AF692" t="s">
        <v>46</v>
      </c>
      <c r="AG692" t="s">
        <v>70</v>
      </c>
      <c r="AL692">
        <v>17</v>
      </c>
      <c r="AN692">
        <v>34.119999999999997</v>
      </c>
      <c r="AO692">
        <v>36.720165000000001</v>
      </c>
      <c r="AP692">
        <v>-83.607194000000007</v>
      </c>
      <c r="AQ692" t="s">
        <v>58</v>
      </c>
      <c r="AT692" t="s">
        <v>3450</v>
      </c>
      <c r="AU692">
        <v>6.0000000000000001E-3</v>
      </c>
      <c r="AV692" t="s">
        <v>4716</v>
      </c>
    </row>
    <row r="693" spans="1:48" x14ac:dyDescent="0.25">
      <c r="A693">
        <v>11</v>
      </c>
      <c r="B693" s="6">
        <f t="shared" si="11"/>
        <v>7</v>
      </c>
      <c r="C693" t="str">
        <f>VLOOKUP(B693,Sheet1!$A$2:$B$121,2,FALSE)</f>
        <v>Bell</v>
      </c>
      <c r="D693" s="2" t="s">
        <v>3451</v>
      </c>
      <c r="F693" t="s">
        <v>45</v>
      </c>
      <c r="G693" t="s">
        <v>55</v>
      </c>
      <c r="H693" t="s">
        <v>75</v>
      </c>
      <c r="I693" t="s">
        <v>143</v>
      </c>
      <c r="J693">
        <v>1305</v>
      </c>
      <c r="K693">
        <v>14.5</v>
      </c>
      <c r="L693">
        <v>13.5</v>
      </c>
      <c r="M693" s="9">
        <v>6</v>
      </c>
      <c r="N693" s="9">
        <v>5</v>
      </c>
      <c r="O693" s="9">
        <v>5</v>
      </c>
      <c r="P693" s="8" t="s">
        <v>49</v>
      </c>
      <c r="Q693" s="7">
        <v>11</v>
      </c>
      <c r="R693">
        <v>1956</v>
      </c>
      <c r="S693">
        <v>-1</v>
      </c>
      <c r="T693">
        <v>0.31</v>
      </c>
      <c r="U693">
        <v>24</v>
      </c>
      <c r="V693" t="s">
        <v>62</v>
      </c>
      <c r="W693" t="s">
        <v>565</v>
      </c>
      <c r="X693" t="s">
        <v>52</v>
      </c>
      <c r="Y693" t="s">
        <v>53</v>
      </c>
      <c r="Z693" t="s">
        <v>3452</v>
      </c>
      <c r="AB693" t="s">
        <v>3453</v>
      </c>
      <c r="AC693" t="s">
        <v>3454</v>
      </c>
      <c r="AD693" t="s">
        <v>3455</v>
      </c>
      <c r="AE693" t="s">
        <v>82</v>
      </c>
      <c r="AF693" t="s">
        <v>46</v>
      </c>
      <c r="AG693" t="s">
        <v>70</v>
      </c>
      <c r="AL693">
        <v>3</v>
      </c>
      <c r="AN693">
        <v>90</v>
      </c>
      <c r="AO693">
        <v>36.611103479999997</v>
      </c>
      <c r="AP693">
        <v>-83.710887778</v>
      </c>
      <c r="AQ693" t="s">
        <v>72</v>
      </c>
      <c r="AT693" t="s">
        <v>3456</v>
      </c>
      <c r="AU693">
        <v>0.252</v>
      </c>
      <c r="AV693" t="s">
        <v>4716</v>
      </c>
    </row>
    <row r="694" spans="1:48" x14ac:dyDescent="0.25">
      <c r="A694">
        <v>11</v>
      </c>
      <c r="B694" s="6">
        <f t="shared" si="11"/>
        <v>7</v>
      </c>
      <c r="C694" t="str">
        <f>VLOOKUP(B694,Sheet1!$A$2:$B$121,2,FALSE)</f>
        <v>Bell</v>
      </c>
      <c r="D694" s="2" t="s">
        <v>3457</v>
      </c>
      <c r="F694" t="s">
        <v>45</v>
      </c>
      <c r="G694" t="s">
        <v>55</v>
      </c>
      <c r="H694" t="s">
        <v>75</v>
      </c>
      <c r="I694" t="s">
        <v>143</v>
      </c>
      <c r="J694">
        <v>616.15300000000002</v>
      </c>
      <c r="K694">
        <v>13</v>
      </c>
      <c r="L694">
        <v>12.14</v>
      </c>
      <c r="M694" s="9">
        <v>5</v>
      </c>
      <c r="N694" s="9">
        <v>6</v>
      </c>
      <c r="O694" s="9">
        <v>5</v>
      </c>
      <c r="P694" s="8" t="s">
        <v>49</v>
      </c>
      <c r="Q694" s="7">
        <v>11</v>
      </c>
      <c r="R694">
        <v>1955</v>
      </c>
      <c r="S694">
        <v>20</v>
      </c>
      <c r="T694">
        <v>199</v>
      </c>
      <c r="U694">
        <v>36.4</v>
      </c>
      <c r="V694" t="s">
        <v>62</v>
      </c>
      <c r="W694" t="s">
        <v>77</v>
      </c>
      <c r="X694" t="s">
        <v>52</v>
      </c>
      <c r="Y694" t="s">
        <v>99</v>
      </c>
      <c r="AB694" t="s">
        <v>3458</v>
      </c>
      <c r="AC694" t="s">
        <v>2507</v>
      </c>
      <c r="AD694" t="s">
        <v>3459</v>
      </c>
      <c r="AE694" t="s">
        <v>82</v>
      </c>
      <c r="AF694" t="s">
        <v>46</v>
      </c>
      <c r="AG694" t="s">
        <v>70</v>
      </c>
      <c r="AL694">
        <v>3</v>
      </c>
      <c r="AN694">
        <v>47.4</v>
      </c>
      <c r="AO694">
        <v>36.58793575</v>
      </c>
      <c r="AP694">
        <v>-83.897438085000005</v>
      </c>
      <c r="AQ694" t="s">
        <v>58</v>
      </c>
      <c r="AT694" t="s">
        <v>3460</v>
      </c>
      <c r="AU694">
        <v>0.03</v>
      </c>
      <c r="AV694" t="s">
        <v>4716</v>
      </c>
    </row>
    <row r="695" spans="1:48" x14ac:dyDescent="0.25">
      <c r="A695">
        <v>11</v>
      </c>
      <c r="B695" s="6">
        <f t="shared" si="11"/>
        <v>7</v>
      </c>
      <c r="C695" t="str">
        <f>VLOOKUP(B695,Sheet1!$A$2:$B$121,2,FALSE)</f>
        <v>Bell</v>
      </c>
      <c r="D695" s="2" t="s">
        <v>3461</v>
      </c>
      <c r="F695" t="s">
        <v>45</v>
      </c>
      <c r="G695" t="s">
        <v>55</v>
      </c>
      <c r="H695" t="s">
        <v>75</v>
      </c>
      <c r="I695" t="s">
        <v>105</v>
      </c>
      <c r="J695">
        <v>504.07100000000003</v>
      </c>
      <c r="K695">
        <v>12</v>
      </c>
      <c r="L695">
        <v>12.14</v>
      </c>
      <c r="M695" s="9">
        <v>5</v>
      </c>
      <c r="N695" s="9">
        <v>6</v>
      </c>
      <c r="O695" s="9">
        <v>6</v>
      </c>
      <c r="P695" s="8" t="s">
        <v>49</v>
      </c>
      <c r="Q695" s="7">
        <v>11</v>
      </c>
      <c r="R695">
        <v>1987</v>
      </c>
      <c r="S695">
        <v>10</v>
      </c>
      <c r="T695">
        <v>199</v>
      </c>
      <c r="U695">
        <v>35</v>
      </c>
      <c r="V695" t="s">
        <v>62</v>
      </c>
      <c r="W695" t="s">
        <v>77</v>
      </c>
      <c r="X695" t="s">
        <v>52</v>
      </c>
      <c r="Y695" t="s">
        <v>99</v>
      </c>
      <c r="AB695" t="s">
        <v>3462</v>
      </c>
      <c r="AC695" t="s">
        <v>3463</v>
      </c>
      <c r="AE695" t="s">
        <v>82</v>
      </c>
      <c r="AF695" t="s">
        <v>46</v>
      </c>
      <c r="AG695" t="s">
        <v>70</v>
      </c>
      <c r="AL695">
        <v>8</v>
      </c>
      <c r="AN695">
        <v>42</v>
      </c>
      <c r="AO695">
        <v>36.941467848000002</v>
      </c>
      <c r="AP695">
        <v>-83.533316275000004</v>
      </c>
      <c r="AQ695" t="s">
        <v>72</v>
      </c>
      <c r="AT695" t="s">
        <v>3464</v>
      </c>
      <c r="AU695">
        <v>0.02</v>
      </c>
      <c r="AV695" t="s">
        <v>4716</v>
      </c>
    </row>
    <row r="696" spans="1:48" x14ac:dyDescent="0.25">
      <c r="A696">
        <v>11</v>
      </c>
      <c r="B696" s="6">
        <f t="shared" si="11"/>
        <v>7</v>
      </c>
      <c r="C696" t="str">
        <f>VLOOKUP(B696,Sheet1!$A$2:$B$121,2,FALSE)</f>
        <v>Bell</v>
      </c>
      <c r="D696" s="2" t="s">
        <v>3465</v>
      </c>
      <c r="F696" t="s">
        <v>45</v>
      </c>
      <c r="G696" t="s">
        <v>55</v>
      </c>
      <c r="H696" t="s">
        <v>75</v>
      </c>
      <c r="I696" t="s">
        <v>105</v>
      </c>
      <c r="J696">
        <v>752.06299999999999</v>
      </c>
      <c r="K696">
        <v>16</v>
      </c>
      <c r="L696">
        <v>12.14</v>
      </c>
      <c r="M696" s="9">
        <v>5</v>
      </c>
      <c r="N696" s="9">
        <v>5</v>
      </c>
      <c r="O696" s="9">
        <v>6</v>
      </c>
      <c r="P696" s="8" t="s">
        <v>49</v>
      </c>
      <c r="Q696" s="7">
        <v>11</v>
      </c>
      <c r="R696">
        <v>1987</v>
      </c>
      <c r="S696">
        <v>50</v>
      </c>
      <c r="T696">
        <v>199</v>
      </c>
      <c r="U696">
        <v>2</v>
      </c>
      <c r="V696" t="s">
        <v>76</v>
      </c>
      <c r="W696" t="s">
        <v>77</v>
      </c>
      <c r="X696" t="s">
        <v>52</v>
      </c>
      <c r="Y696" t="s">
        <v>99</v>
      </c>
      <c r="AB696" t="s">
        <v>3466</v>
      </c>
      <c r="AC696" t="s">
        <v>3467</v>
      </c>
      <c r="AE696" t="s">
        <v>82</v>
      </c>
      <c r="AF696" t="s">
        <v>46</v>
      </c>
      <c r="AG696" t="s">
        <v>70</v>
      </c>
      <c r="AL696">
        <v>3</v>
      </c>
      <c r="AN696">
        <v>47</v>
      </c>
      <c r="AO696">
        <v>36.842341498000003</v>
      </c>
      <c r="AP696">
        <v>-83.501106794999998</v>
      </c>
      <c r="AQ696" t="s">
        <v>72</v>
      </c>
      <c r="AT696" t="s">
        <v>3468</v>
      </c>
      <c r="AU696">
        <v>3.4000000000000002E-2</v>
      </c>
      <c r="AV696" t="s">
        <v>4716</v>
      </c>
    </row>
    <row r="697" spans="1:48" x14ac:dyDescent="0.25">
      <c r="A697">
        <v>11</v>
      </c>
      <c r="B697" s="6">
        <f t="shared" si="11"/>
        <v>7</v>
      </c>
      <c r="C697" t="str">
        <f>VLOOKUP(B697,Sheet1!$A$2:$B$121,2,FALSE)</f>
        <v>Bell</v>
      </c>
      <c r="D697" s="2" t="s">
        <v>3469</v>
      </c>
      <c r="F697" t="s">
        <v>45</v>
      </c>
      <c r="G697" t="s">
        <v>55</v>
      </c>
      <c r="H697" t="s">
        <v>75</v>
      </c>
      <c r="I697" t="s">
        <v>105</v>
      </c>
      <c r="J697">
        <v>867.06799999999998</v>
      </c>
      <c r="K697">
        <v>17</v>
      </c>
      <c r="L697">
        <v>9.84</v>
      </c>
      <c r="M697" s="9">
        <v>6</v>
      </c>
      <c r="N697" s="9">
        <v>5</v>
      </c>
      <c r="O697" s="9">
        <v>6</v>
      </c>
      <c r="P697" s="8" t="s">
        <v>49</v>
      </c>
      <c r="Q697" s="7">
        <v>11</v>
      </c>
      <c r="R697">
        <v>1988</v>
      </c>
      <c r="S697">
        <v>71</v>
      </c>
      <c r="T697">
        <v>199</v>
      </c>
      <c r="U697">
        <v>33.9</v>
      </c>
      <c r="V697" t="s">
        <v>62</v>
      </c>
      <c r="W697" t="s">
        <v>77</v>
      </c>
      <c r="X697" t="s">
        <v>52</v>
      </c>
      <c r="Y697" t="s">
        <v>99</v>
      </c>
      <c r="AB697" t="s">
        <v>3470</v>
      </c>
      <c r="AC697" t="s">
        <v>1416</v>
      </c>
      <c r="AE697" t="s">
        <v>82</v>
      </c>
      <c r="AF697" t="s">
        <v>46</v>
      </c>
      <c r="AG697" t="s">
        <v>70</v>
      </c>
      <c r="AL697">
        <v>10</v>
      </c>
      <c r="AN697">
        <v>51</v>
      </c>
      <c r="AO697">
        <v>36.741713699000002</v>
      </c>
      <c r="AP697">
        <v>-83.797841181999999</v>
      </c>
      <c r="AQ697" t="s">
        <v>58</v>
      </c>
      <c r="AT697" t="s">
        <v>3471</v>
      </c>
      <c r="AU697">
        <v>7.9000000000000001E-2</v>
      </c>
      <c r="AV697" t="s">
        <v>4716</v>
      </c>
    </row>
    <row r="698" spans="1:48" x14ac:dyDescent="0.25">
      <c r="A698">
        <v>11</v>
      </c>
      <c r="B698" s="6">
        <f t="shared" si="11"/>
        <v>7</v>
      </c>
      <c r="C698" t="str">
        <f>VLOOKUP(B698,Sheet1!$A$2:$B$121,2,FALSE)</f>
        <v>Bell</v>
      </c>
      <c r="D698" s="2" t="s">
        <v>3472</v>
      </c>
      <c r="F698" t="s">
        <v>60</v>
      </c>
      <c r="G698" t="s">
        <v>55</v>
      </c>
      <c r="H698" t="s">
        <v>75</v>
      </c>
      <c r="I698" t="s">
        <v>105</v>
      </c>
      <c r="J698">
        <v>337.51299999999998</v>
      </c>
      <c r="K698">
        <v>12.5</v>
      </c>
      <c r="L698">
        <v>11</v>
      </c>
      <c r="M698" s="9">
        <v>6</v>
      </c>
      <c r="N698" s="9">
        <v>6</v>
      </c>
      <c r="O698" s="9">
        <v>4</v>
      </c>
      <c r="P698" s="8" t="s">
        <v>49</v>
      </c>
      <c r="Q698" s="7">
        <v>11</v>
      </c>
      <c r="R698">
        <v>1988</v>
      </c>
      <c r="S698">
        <v>100</v>
      </c>
      <c r="T698">
        <v>199</v>
      </c>
      <c r="U698">
        <v>7.8</v>
      </c>
      <c r="V698" t="s">
        <v>76</v>
      </c>
      <c r="W698" t="s">
        <v>77</v>
      </c>
      <c r="X698" t="s">
        <v>52</v>
      </c>
      <c r="Y698" t="s">
        <v>99</v>
      </c>
      <c r="AB698" t="s">
        <v>3473</v>
      </c>
      <c r="AC698" t="s">
        <v>1457</v>
      </c>
      <c r="AD698" t="s">
        <v>3474</v>
      </c>
      <c r="AE698" t="s">
        <v>82</v>
      </c>
      <c r="AF698" t="s">
        <v>46</v>
      </c>
      <c r="AG698" t="s">
        <v>70</v>
      </c>
      <c r="AL698">
        <v>3</v>
      </c>
      <c r="AN698">
        <v>27</v>
      </c>
      <c r="AO698">
        <v>36.808318851000003</v>
      </c>
      <c r="AP698">
        <v>-83.580807636000003</v>
      </c>
      <c r="AQ698" t="s">
        <v>72</v>
      </c>
      <c r="AT698" t="s">
        <v>3475</v>
      </c>
      <c r="AU698">
        <v>0.65600000000000003</v>
      </c>
      <c r="AV698" t="s">
        <v>4716</v>
      </c>
    </row>
    <row r="699" spans="1:48" x14ac:dyDescent="0.25">
      <c r="A699">
        <v>11</v>
      </c>
      <c r="B699" s="6">
        <f t="shared" si="11"/>
        <v>7</v>
      </c>
      <c r="C699" t="str">
        <f>VLOOKUP(B699,Sheet1!$A$2:$B$121,2,FALSE)</f>
        <v>Bell</v>
      </c>
      <c r="D699" s="2" t="s">
        <v>3476</v>
      </c>
      <c r="F699" t="s">
        <v>45</v>
      </c>
      <c r="G699" t="s">
        <v>55</v>
      </c>
      <c r="H699" t="s">
        <v>75</v>
      </c>
      <c r="I699" t="s">
        <v>128</v>
      </c>
      <c r="J699">
        <v>395.96</v>
      </c>
      <c r="K699">
        <v>16.5</v>
      </c>
      <c r="L699">
        <v>8.86</v>
      </c>
      <c r="M699" s="9">
        <v>6</v>
      </c>
      <c r="N699" s="9">
        <v>6</v>
      </c>
      <c r="O699" s="9">
        <v>6</v>
      </c>
      <c r="P699" s="8" t="s">
        <v>49</v>
      </c>
      <c r="Q699" s="7">
        <v>11</v>
      </c>
      <c r="R699">
        <v>1990</v>
      </c>
      <c r="S699">
        <v>40</v>
      </c>
      <c r="T699">
        <v>199</v>
      </c>
      <c r="U699">
        <v>37.6</v>
      </c>
      <c r="V699" t="s">
        <v>62</v>
      </c>
      <c r="W699" t="s">
        <v>77</v>
      </c>
      <c r="X699" t="s">
        <v>52</v>
      </c>
      <c r="Y699" t="s">
        <v>99</v>
      </c>
      <c r="AB699" t="s">
        <v>3477</v>
      </c>
      <c r="AC699" t="s">
        <v>3478</v>
      </c>
      <c r="AE699" t="s">
        <v>82</v>
      </c>
      <c r="AF699" t="s">
        <v>46</v>
      </c>
      <c r="AG699" t="s">
        <v>70</v>
      </c>
      <c r="AL699">
        <v>4</v>
      </c>
      <c r="AN699">
        <v>24</v>
      </c>
      <c r="AO699">
        <v>36.790609115999999</v>
      </c>
      <c r="AP699">
        <v>-83.734110740000006</v>
      </c>
      <c r="AQ699" t="s">
        <v>58</v>
      </c>
      <c r="AT699" t="s">
        <v>3479</v>
      </c>
      <c r="AU699">
        <v>7.4999999999999997E-2</v>
      </c>
      <c r="AV699" t="s">
        <v>4716</v>
      </c>
    </row>
    <row r="700" spans="1:48" x14ac:dyDescent="0.25">
      <c r="A700">
        <v>11</v>
      </c>
      <c r="B700" s="6">
        <f t="shared" si="11"/>
        <v>7</v>
      </c>
      <c r="C700" t="str">
        <f>VLOOKUP(B700,Sheet1!$A$2:$B$121,2,FALSE)</f>
        <v>Bell</v>
      </c>
      <c r="D700" s="2" t="s">
        <v>3480</v>
      </c>
      <c r="F700" t="s">
        <v>45</v>
      </c>
      <c r="G700" t="s">
        <v>55</v>
      </c>
      <c r="H700" t="s">
        <v>75</v>
      </c>
      <c r="I700" t="s">
        <v>128</v>
      </c>
      <c r="J700">
        <v>494.97</v>
      </c>
      <c r="K700">
        <v>16.5</v>
      </c>
      <c r="L700">
        <v>15</v>
      </c>
      <c r="M700" s="9">
        <v>6</v>
      </c>
      <c r="N700" s="9">
        <v>6</v>
      </c>
      <c r="O700" s="9">
        <v>6</v>
      </c>
      <c r="P700" s="8" t="s">
        <v>49</v>
      </c>
      <c r="Q700" s="7">
        <v>11</v>
      </c>
      <c r="R700">
        <v>1990</v>
      </c>
      <c r="S700">
        <v>40</v>
      </c>
      <c r="T700">
        <v>199</v>
      </c>
      <c r="U700">
        <v>46.9</v>
      </c>
      <c r="V700" t="s">
        <v>62</v>
      </c>
      <c r="W700" t="s">
        <v>77</v>
      </c>
      <c r="X700" t="s">
        <v>52</v>
      </c>
      <c r="Y700" t="s">
        <v>99</v>
      </c>
      <c r="AB700" t="s">
        <v>3481</v>
      </c>
      <c r="AC700" t="s">
        <v>3482</v>
      </c>
      <c r="AE700" t="s">
        <v>82</v>
      </c>
      <c r="AF700" t="s">
        <v>46</v>
      </c>
      <c r="AG700" t="s">
        <v>70</v>
      </c>
      <c r="AL700">
        <v>11</v>
      </c>
      <c r="AN700">
        <v>30</v>
      </c>
      <c r="AO700">
        <v>36.790863223999999</v>
      </c>
      <c r="AP700">
        <v>-83.732863241000004</v>
      </c>
      <c r="AQ700" t="s">
        <v>83</v>
      </c>
      <c r="AT700" t="s">
        <v>3483</v>
      </c>
      <c r="AU700">
        <v>8.2000000000000003E-2</v>
      </c>
      <c r="AV700" t="s">
        <v>4716</v>
      </c>
    </row>
    <row r="701" spans="1:48" x14ac:dyDescent="0.25">
      <c r="A701">
        <v>11</v>
      </c>
      <c r="B701" s="6">
        <f t="shared" si="11"/>
        <v>7</v>
      </c>
      <c r="C701" t="str">
        <f>VLOOKUP(B701,Sheet1!$A$2:$B$121,2,FALSE)</f>
        <v>Bell</v>
      </c>
      <c r="D701" s="2" t="s">
        <v>3484</v>
      </c>
      <c r="F701" t="s">
        <v>45</v>
      </c>
      <c r="G701" t="s">
        <v>55</v>
      </c>
      <c r="H701" t="s">
        <v>75</v>
      </c>
      <c r="I701" t="s">
        <v>128</v>
      </c>
      <c r="J701">
        <v>376.95299999999997</v>
      </c>
      <c r="K701">
        <v>13</v>
      </c>
      <c r="L701">
        <v>8.86</v>
      </c>
      <c r="M701" s="9">
        <v>6</v>
      </c>
      <c r="N701" s="9">
        <v>5</v>
      </c>
      <c r="O701" s="9">
        <v>5</v>
      </c>
      <c r="P701" s="8" t="s">
        <v>49</v>
      </c>
      <c r="Q701" s="7">
        <v>11</v>
      </c>
      <c r="R701">
        <v>1990</v>
      </c>
      <c r="S701">
        <v>15</v>
      </c>
      <c r="T701">
        <v>199</v>
      </c>
      <c r="U701">
        <v>48.2</v>
      </c>
      <c r="V701" t="s">
        <v>62</v>
      </c>
      <c r="W701" t="s">
        <v>77</v>
      </c>
      <c r="X701" t="s">
        <v>52</v>
      </c>
      <c r="Y701" t="s">
        <v>99</v>
      </c>
      <c r="AB701" t="s">
        <v>3473</v>
      </c>
      <c r="AC701" t="s">
        <v>1457</v>
      </c>
      <c r="AE701" t="s">
        <v>82</v>
      </c>
      <c r="AF701" t="s">
        <v>46</v>
      </c>
      <c r="AG701" t="s">
        <v>70</v>
      </c>
      <c r="AL701">
        <v>7</v>
      </c>
      <c r="AN701">
        <v>29</v>
      </c>
      <c r="AO701">
        <v>36.806861050999998</v>
      </c>
      <c r="AP701">
        <v>-83.580181951</v>
      </c>
      <c r="AQ701" t="s">
        <v>58</v>
      </c>
      <c r="AT701" t="s">
        <v>3475</v>
      </c>
      <c r="AU701">
        <v>0.54500000000000004</v>
      </c>
      <c r="AV701" t="s">
        <v>4716</v>
      </c>
    </row>
    <row r="702" spans="1:48" x14ac:dyDescent="0.25">
      <c r="A702">
        <v>11</v>
      </c>
      <c r="B702" s="6">
        <f t="shared" si="11"/>
        <v>7</v>
      </c>
      <c r="C702" t="str">
        <f>VLOOKUP(B702,Sheet1!$A$2:$B$121,2,FALSE)</f>
        <v>Bell</v>
      </c>
      <c r="D702" s="2" t="s">
        <v>3485</v>
      </c>
      <c r="F702" t="s">
        <v>45</v>
      </c>
      <c r="G702" t="s">
        <v>55</v>
      </c>
      <c r="H702" t="s">
        <v>75</v>
      </c>
      <c r="I702" t="s">
        <v>128</v>
      </c>
      <c r="J702">
        <v>425.02499999999998</v>
      </c>
      <c r="K702">
        <v>17</v>
      </c>
      <c r="L702">
        <v>16</v>
      </c>
      <c r="M702" s="9">
        <v>6</v>
      </c>
      <c r="N702" s="9">
        <v>6</v>
      </c>
      <c r="O702" s="9">
        <v>6</v>
      </c>
      <c r="P702" s="8" t="s">
        <v>49</v>
      </c>
      <c r="Q702" s="7">
        <v>11</v>
      </c>
      <c r="R702">
        <v>1990</v>
      </c>
      <c r="S702">
        <v>100</v>
      </c>
      <c r="T702">
        <v>199</v>
      </c>
      <c r="U702">
        <v>44.5</v>
      </c>
      <c r="V702" t="s">
        <v>76</v>
      </c>
      <c r="W702" t="s">
        <v>77</v>
      </c>
      <c r="X702" t="s">
        <v>52</v>
      </c>
      <c r="Y702" t="s">
        <v>99</v>
      </c>
      <c r="AB702" t="s">
        <v>3486</v>
      </c>
      <c r="AC702" t="s">
        <v>3487</v>
      </c>
      <c r="AD702" t="s">
        <v>3488</v>
      </c>
      <c r="AE702" t="s">
        <v>82</v>
      </c>
      <c r="AF702" t="s">
        <v>46</v>
      </c>
      <c r="AG702" t="s">
        <v>70</v>
      </c>
      <c r="AL702">
        <v>5</v>
      </c>
      <c r="AN702">
        <v>25</v>
      </c>
      <c r="AO702">
        <v>36.824860237999999</v>
      </c>
      <c r="AP702">
        <v>-83.643732249999999</v>
      </c>
      <c r="AQ702" t="s">
        <v>72</v>
      </c>
      <c r="AT702" t="s">
        <v>3489</v>
      </c>
      <c r="AU702">
        <v>0.874</v>
      </c>
      <c r="AV702" t="s">
        <v>4716</v>
      </c>
    </row>
    <row r="703" spans="1:48" x14ac:dyDescent="0.25">
      <c r="A703">
        <v>11</v>
      </c>
      <c r="B703" s="6">
        <f t="shared" si="11"/>
        <v>7</v>
      </c>
      <c r="C703" t="str">
        <f>VLOOKUP(B703,Sheet1!$A$2:$B$121,2,FALSE)</f>
        <v>Bell</v>
      </c>
      <c r="D703" s="2" t="s">
        <v>3490</v>
      </c>
      <c r="F703" t="s">
        <v>45</v>
      </c>
      <c r="G703" t="s">
        <v>55</v>
      </c>
      <c r="H703" t="s">
        <v>75</v>
      </c>
      <c r="I703" t="s">
        <v>128</v>
      </c>
      <c r="J703">
        <v>391.00599999999997</v>
      </c>
      <c r="K703">
        <v>17</v>
      </c>
      <c r="L703">
        <v>12</v>
      </c>
      <c r="M703" s="9">
        <v>6</v>
      </c>
      <c r="N703" s="9">
        <v>6</v>
      </c>
      <c r="O703" s="9">
        <v>6</v>
      </c>
      <c r="P703" s="8" t="s">
        <v>49</v>
      </c>
      <c r="Q703" s="7">
        <v>11</v>
      </c>
      <c r="R703">
        <v>1990</v>
      </c>
      <c r="S703">
        <v>60</v>
      </c>
      <c r="T703">
        <v>199</v>
      </c>
      <c r="U703">
        <v>56.5</v>
      </c>
      <c r="V703" t="s">
        <v>62</v>
      </c>
      <c r="W703" t="s">
        <v>77</v>
      </c>
      <c r="X703" t="s">
        <v>52</v>
      </c>
      <c r="Y703" t="s">
        <v>99</v>
      </c>
      <c r="AB703" t="s">
        <v>3491</v>
      </c>
      <c r="AC703" t="s">
        <v>3487</v>
      </c>
      <c r="AD703" t="s">
        <v>3492</v>
      </c>
      <c r="AE703" t="s">
        <v>82</v>
      </c>
      <c r="AF703" t="s">
        <v>46</v>
      </c>
      <c r="AG703" t="s">
        <v>70</v>
      </c>
      <c r="AL703">
        <v>16</v>
      </c>
      <c r="AN703">
        <v>23</v>
      </c>
      <c r="AO703">
        <v>36.822566301000002</v>
      </c>
      <c r="AP703">
        <v>-83.642148867000003</v>
      </c>
      <c r="AQ703" t="s">
        <v>83</v>
      </c>
      <c r="AT703" t="s">
        <v>3493</v>
      </c>
      <c r="AU703">
        <v>6.6000000000000003E-2</v>
      </c>
      <c r="AV703" t="s">
        <v>4716</v>
      </c>
    </row>
    <row r="704" spans="1:48" x14ac:dyDescent="0.25">
      <c r="A704">
        <v>11</v>
      </c>
      <c r="B704" s="6">
        <f t="shared" si="11"/>
        <v>7</v>
      </c>
      <c r="C704" t="str">
        <f>VLOOKUP(B704,Sheet1!$A$2:$B$121,2,FALSE)</f>
        <v>Bell</v>
      </c>
      <c r="D704" s="2" t="s">
        <v>3494</v>
      </c>
      <c r="F704" t="s">
        <v>60</v>
      </c>
      <c r="G704" t="s">
        <v>55</v>
      </c>
      <c r="H704" t="s">
        <v>75</v>
      </c>
      <c r="I704" t="s">
        <v>603</v>
      </c>
      <c r="J704">
        <v>840</v>
      </c>
      <c r="K704">
        <v>12</v>
      </c>
      <c r="L704">
        <v>14</v>
      </c>
      <c r="M704" s="9">
        <v>7</v>
      </c>
      <c r="N704" s="9">
        <v>7</v>
      </c>
      <c r="O704" s="9">
        <v>3</v>
      </c>
      <c r="P704" s="8" t="s">
        <v>49</v>
      </c>
      <c r="Q704" s="7">
        <v>11</v>
      </c>
      <c r="R704">
        <v>2008</v>
      </c>
      <c r="S704">
        <v>-1</v>
      </c>
      <c r="T704">
        <v>199</v>
      </c>
      <c r="U704">
        <v>23</v>
      </c>
      <c r="V704" t="s">
        <v>62</v>
      </c>
      <c r="W704" t="s">
        <v>77</v>
      </c>
      <c r="X704" t="s">
        <v>64</v>
      </c>
      <c r="Y704" t="s">
        <v>330</v>
      </c>
      <c r="AB704" t="s">
        <v>3495</v>
      </c>
      <c r="AC704" t="s">
        <v>3496</v>
      </c>
      <c r="AE704" t="s">
        <v>82</v>
      </c>
      <c r="AF704" t="s">
        <v>46</v>
      </c>
      <c r="AG704" t="s">
        <v>70</v>
      </c>
      <c r="AL704">
        <v>3</v>
      </c>
      <c r="AN704">
        <v>70</v>
      </c>
      <c r="AO704">
        <v>36.738675000000001</v>
      </c>
      <c r="AP704">
        <v>-83.566632999999996</v>
      </c>
      <c r="AQ704" t="s">
        <v>72</v>
      </c>
      <c r="AT704" t="s">
        <v>3497</v>
      </c>
      <c r="AU704">
        <v>7.0999999999999994E-2</v>
      </c>
      <c r="AV704" t="s">
        <v>4716</v>
      </c>
    </row>
    <row r="705" spans="1:48" x14ac:dyDescent="0.25">
      <c r="A705">
        <v>11</v>
      </c>
      <c r="B705" s="6">
        <f t="shared" si="11"/>
        <v>26</v>
      </c>
      <c r="C705" t="str">
        <f>VLOOKUP(B705,Sheet1!$A$2:$B$121,2,FALSE)</f>
        <v>Clay</v>
      </c>
      <c r="D705" s="2" t="s">
        <v>3498</v>
      </c>
      <c r="E705">
        <v>10039</v>
      </c>
      <c r="F705" t="s">
        <v>45</v>
      </c>
      <c r="G705" t="s">
        <v>55</v>
      </c>
      <c r="H705" t="s">
        <v>47</v>
      </c>
      <c r="I705" t="s">
        <v>48</v>
      </c>
      <c r="J705">
        <v>594.06399999999996</v>
      </c>
      <c r="K705">
        <v>22</v>
      </c>
      <c r="L705">
        <v>20.010000000000002</v>
      </c>
      <c r="M705" s="9">
        <v>5</v>
      </c>
      <c r="N705" s="9">
        <v>5</v>
      </c>
      <c r="O705" s="9">
        <v>5</v>
      </c>
      <c r="P705" s="8" t="s">
        <v>49</v>
      </c>
      <c r="Q705" s="7">
        <v>11</v>
      </c>
      <c r="R705">
        <v>1925</v>
      </c>
      <c r="S705">
        <v>6460</v>
      </c>
      <c r="T705">
        <v>10</v>
      </c>
      <c r="U705">
        <v>48.1</v>
      </c>
      <c r="V705" t="s">
        <v>76</v>
      </c>
      <c r="W705" t="s">
        <v>51</v>
      </c>
      <c r="X705" t="s">
        <v>64</v>
      </c>
      <c r="Y705" t="s">
        <v>315</v>
      </c>
      <c r="Z705" t="s">
        <v>3499</v>
      </c>
      <c r="AB705" t="s">
        <v>2287</v>
      </c>
      <c r="AC705" t="s">
        <v>3500</v>
      </c>
      <c r="AD705" t="s">
        <v>1972</v>
      </c>
      <c r="AE705" t="s">
        <v>54</v>
      </c>
      <c r="AF705" t="s">
        <v>46</v>
      </c>
      <c r="AG705" t="s">
        <v>70</v>
      </c>
      <c r="AH705">
        <v>19</v>
      </c>
      <c r="AI705">
        <v>21</v>
      </c>
      <c r="AJ705">
        <v>24</v>
      </c>
      <c r="AK705">
        <v>40</v>
      </c>
      <c r="AM705" t="s">
        <v>57</v>
      </c>
      <c r="AN705">
        <v>27</v>
      </c>
      <c r="AO705">
        <v>37.192641383000002</v>
      </c>
      <c r="AP705">
        <v>-83.779628123999998</v>
      </c>
      <c r="AQ705" t="s">
        <v>58</v>
      </c>
      <c r="AT705" t="s">
        <v>3501</v>
      </c>
      <c r="AU705">
        <v>21.207000000000001</v>
      </c>
      <c r="AV705" t="s">
        <v>4716</v>
      </c>
    </row>
    <row r="706" spans="1:48" x14ac:dyDescent="0.25">
      <c r="A706">
        <v>11</v>
      </c>
      <c r="B706" s="6">
        <f t="shared" si="11"/>
        <v>26</v>
      </c>
      <c r="C706" t="str">
        <f>VLOOKUP(B706,Sheet1!$A$2:$B$121,2,FALSE)</f>
        <v>Clay</v>
      </c>
      <c r="D706" s="2" t="s">
        <v>3502</v>
      </c>
      <c r="F706" t="s">
        <v>45</v>
      </c>
      <c r="G706" t="s">
        <v>55</v>
      </c>
      <c r="H706" t="s">
        <v>47</v>
      </c>
      <c r="I706" t="s">
        <v>61</v>
      </c>
      <c r="J706">
        <v>569.73400000000004</v>
      </c>
      <c r="K706">
        <v>25.92</v>
      </c>
      <c r="L706">
        <v>20.010000000000002</v>
      </c>
      <c r="M706" s="9">
        <v>5</v>
      </c>
      <c r="N706" s="9">
        <v>5</v>
      </c>
      <c r="O706" s="9">
        <v>6</v>
      </c>
      <c r="P706" s="8" t="s">
        <v>49</v>
      </c>
      <c r="Q706" s="7">
        <v>11</v>
      </c>
      <c r="R706">
        <v>1966</v>
      </c>
      <c r="S706">
        <v>1490</v>
      </c>
      <c r="T706">
        <v>12</v>
      </c>
      <c r="U706">
        <v>32.5</v>
      </c>
      <c r="V706" t="s">
        <v>76</v>
      </c>
      <c r="W706" t="s">
        <v>63</v>
      </c>
      <c r="X706" t="s">
        <v>329</v>
      </c>
      <c r="Y706" t="s">
        <v>330</v>
      </c>
      <c r="Z706" t="s">
        <v>3235</v>
      </c>
      <c r="AB706" t="s">
        <v>3503</v>
      </c>
      <c r="AC706" t="s">
        <v>3504</v>
      </c>
      <c r="AE706" t="s">
        <v>54</v>
      </c>
      <c r="AF706" t="s">
        <v>46</v>
      </c>
      <c r="AG706" t="s">
        <v>70</v>
      </c>
      <c r="AL706">
        <v>11</v>
      </c>
      <c r="AM706" t="s">
        <v>71</v>
      </c>
      <c r="AN706">
        <v>21.98</v>
      </c>
      <c r="AO706">
        <v>37.189514822</v>
      </c>
      <c r="AP706">
        <v>-83.823540397000002</v>
      </c>
      <c r="AQ706" t="s">
        <v>58</v>
      </c>
      <c r="AT706" t="s">
        <v>3505</v>
      </c>
      <c r="AU706">
        <v>8.7720000000000002</v>
      </c>
      <c r="AV706" t="s">
        <v>4716</v>
      </c>
    </row>
    <row r="707" spans="1:48" x14ac:dyDescent="0.25">
      <c r="A707">
        <v>11</v>
      </c>
      <c r="B707" s="6">
        <f t="shared" si="11"/>
        <v>26</v>
      </c>
      <c r="C707" t="str">
        <f>VLOOKUP(B707,Sheet1!$A$2:$B$121,2,FALSE)</f>
        <v>Clay</v>
      </c>
      <c r="D707" s="2" t="s">
        <v>3506</v>
      </c>
      <c r="F707" t="s">
        <v>45</v>
      </c>
      <c r="G707" t="s">
        <v>55</v>
      </c>
      <c r="H707" t="s">
        <v>47</v>
      </c>
      <c r="I707" t="s">
        <v>143</v>
      </c>
      <c r="J707">
        <v>557.89300000000003</v>
      </c>
      <c r="K707">
        <v>23.29</v>
      </c>
      <c r="L707">
        <v>18.04</v>
      </c>
      <c r="M707" s="9">
        <v>6</v>
      </c>
      <c r="N707" s="9">
        <v>6</v>
      </c>
      <c r="O707" s="9">
        <v>6</v>
      </c>
      <c r="P707" s="8" t="s">
        <v>49</v>
      </c>
      <c r="Q707" s="7">
        <v>11</v>
      </c>
      <c r="R707">
        <v>1955</v>
      </c>
      <c r="S707">
        <v>564</v>
      </c>
      <c r="T707">
        <v>25</v>
      </c>
      <c r="U707">
        <v>48.7</v>
      </c>
      <c r="V707" t="s">
        <v>76</v>
      </c>
      <c r="W707" t="s">
        <v>63</v>
      </c>
      <c r="X707" t="s">
        <v>64</v>
      </c>
      <c r="Y707" t="s">
        <v>93</v>
      </c>
      <c r="Z707" t="s">
        <v>3507</v>
      </c>
      <c r="AB707" t="s">
        <v>3508</v>
      </c>
      <c r="AC707" t="s">
        <v>3509</v>
      </c>
      <c r="AD707" t="s">
        <v>3510</v>
      </c>
      <c r="AE707" t="s">
        <v>54</v>
      </c>
      <c r="AF707" t="s">
        <v>46</v>
      </c>
      <c r="AG707" t="s">
        <v>70</v>
      </c>
      <c r="AL707">
        <v>14</v>
      </c>
      <c r="AM707" t="s">
        <v>71</v>
      </c>
      <c r="AN707">
        <v>23.95</v>
      </c>
      <c r="AO707">
        <v>37.146762942000002</v>
      </c>
      <c r="AP707">
        <v>-83.889299265999995</v>
      </c>
      <c r="AQ707" t="s">
        <v>83</v>
      </c>
      <c r="AT707" t="s">
        <v>3511</v>
      </c>
      <c r="AU707">
        <v>5.5190000000000001</v>
      </c>
      <c r="AV707" t="s">
        <v>4716</v>
      </c>
    </row>
    <row r="708" spans="1:48" x14ac:dyDescent="0.25">
      <c r="A708">
        <v>11</v>
      </c>
      <c r="B708" s="6">
        <f t="shared" si="11"/>
        <v>26</v>
      </c>
      <c r="C708" t="str">
        <f>VLOOKUP(B708,Sheet1!$A$2:$B$121,2,FALSE)</f>
        <v>Clay</v>
      </c>
      <c r="D708" s="2" t="s">
        <v>3512</v>
      </c>
      <c r="E708">
        <v>10003</v>
      </c>
      <c r="F708" t="s">
        <v>60</v>
      </c>
      <c r="G708" t="s">
        <v>55</v>
      </c>
      <c r="H708" t="s">
        <v>47</v>
      </c>
      <c r="I708" t="s">
        <v>61</v>
      </c>
      <c r="J708">
        <v>1403.076</v>
      </c>
      <c r="K708">
        <v>25.92</v>
      </c>
      <c r="L708">
        <v>23.95</v>
      </c>
      <c r="M708" s="8" t="s">
        <v>49</v>
      </c>
      <c r="N708" s="8" t="s">
        <v>49</v>
      </c>
      <c r="O708" s="8" t="s">
        <v>49</v>
      </c>
      <c r="P708" s="9">
        <v>4</v>
      </c>
      <c r="Q708" s="7">
        <v>11</v>
      </c>
      <c r="R708">
        <v>1961</v>
      </c>
      <c r="S708">
        <v>130</v>
      </c>
      <c r="T708">
        <v>14</v>
      </c>
      <c r="U708">
        <v>49.4</v>
      </c>
      <c r="V708" t="s">
        <v>76</v>
      </c>
      <c r="W708" t="s">
        <v>63</v>
      </c>
      <c r="X708" t="s">
        <v>64</v>
      </c>
      <c r="Y708" t="s">
        <v>65</v>
      </c>
      <c r="AB708" t="s">
        <v>3513</v>
      </c>
      <c r="AC708" t="s">
        <v>3514</v>
      </c>
      <c r="AD708" t="s">
        <v>3515</v>
      </c>
      <c r="AE708" t="s">
        <v>54</v>
      </c>
      <c r="AF708" t="s">
        <v>55</v>
      </c>
      <c r="AG708" t="s">
        <v>56</v>
      </c>
      <c r="AL708">
        <v>22</v>
      </c>
      <c r="AM708" t="s">
        <v>369</v>
      </c>
      <c r="AN708">
        <v>54.13</v>
      </c>
      <c r="AO708">
        <v>36.970456142000003</v>
      </c>
      <c r="AP708">
        <v>-83.517328543999994</v>
      </c>
      <c r="AQ708" t="s">
        <v>72</v>
      </c>
      <c r="AT708" t="s">
        <v>3516</v>
      </c>
      <c r="AU708">
        <v>2.7589999999999999</v>
      </c>
      <c r="AV708" t="s">
        <v>4716</v>
      </c>
    </row>
    <row r="709" spans="1:48" x14ac:dyDescent="0.25">
      <c r="A709">
        <v>11</v>
      </c>
      <c r="B709" s="6">
        <f t="shared" si="11"/>
        <v>26</v>
      </c>
      <c r="C709" t="str">
        <f>VLOOKUP(B709,Sheet1!$A$2:$B$121,2,FALSE)</f>
        <v>Clay</v>
      </c>
      <c r="D709" s="2" t="s">
        <v>3517</v>
      </c>
      <c r="E709">
        <v>10004</v>
      </c>
      <c r="F709" t="s">
        <v>60</v>
      </c>
      <c r="G709" t="s">
        <v>55</v>
      </c>
      <c r="H709" t="s">
        <v>47</v>
      </c>
      <c r="I709" t="s">
        <v>105</v>
      </c>
      <c r="J709">
        <v>900.05799999999999</v>
      </c>
      <c r="K709">
        <v>24.28</v>
      </c>
      <c r="L709">
        <v>20.010000000000002</v>
      </c>
      <c r="M709" s="9">
        <v>5</v>
      </c>
      <c r="N709" s="9">
        <v>5</v>
      </c>
      <c r="O709" s="9">
        <v>3</v>
      </c>
      <c r="P709" s="8" t="s">
        <v>49</v>
      </c>
      <c r="Q709" s="7">
        <v>11</v>
      </c>
      <c r="R709">
        <v>1980</v>
      </c>
      <c r="S709">
        <v>437</v>
      </c>
      <c r="T709">
        <v>14</v>
      </c>
      <c r="U709">
        <v>22.4</v>
      </c>
      <c r="V709" t="s">
        <v>62</v>
      </c>
      <c r="W709" t="s">
        <v>63</v>
      </c>
      <c r="X709" t="s">
        <v>329</v>
      </c>
      <c r="Y709" t="s">
        <v>330</v>
      </c>
      <c r="Z709" t="s">
        <v>2014</v>
      </c>
      <c r="AA709" t="s">
        <v>3518</v>
      </c>
      <c r="AB709" t="s">
        <v>3519</v>
      </c>
      <c r="AC709" t="s">
        <v>3520</v>
      </c>
      <c r="AE709" t="s">
        <v>54</v>
      </c>
      <c r="AF709" t="s">
        <v>46</v>
      </c>
      <c r="AG709" t="s">
        <v>70</v>
      </c>
      <c r="AL709">
        <v>3</v>
      </c>
      <c r="AM709" t="s">
        <v>71</v>
      </c>
      <c r="AN709">
        <v>37.07</v>
      </c>
      <c r="AO709">
        <v>37.319435796</v>
      </c>
      <c r="AP709">
        <v>-83.773394687000007</v>
      </c>
      <c r="AQ709" t="s">
        <v>72</v>
      </c>
      <c r="AT709" t="s">
        <v>3521</v>
      </c>
      <c r="AU709">
        <v>6.9950000000000001</v>
      </c>
      <c r="AV709" t="s">
        <v>4716</v>
      </c>
    </row>
    <row r="710" spans="1:48" x14ac:dyDescent="0.25">
      <c r="A710">
        <v>11</v>
      </c>
      <c r="B710" s="6">
        <f t="shared" si="11"/>
        <v>26</v>
      </c>
      <c r="C710" t="str">
        <f>VLOOKUP(B710,Sheet1!$A$2:$B$121,2,FALSE)</f>
        <v>Clay</v>
      </c>
      <c r="D710" s="2" t="s">
        <v>3522</v>
      </c>
      <c r="F710" t="s">
        <v>60</v>
      </c>
      <c r="G710" t="s">
        <v>55</v>
      </c>
      <c r="H710" t="s">
        <v>47</v>
      </c>
      <c r="I710" t="s">
        <v>61</v>
      </c>
      <c r="J710">
        <v>629.904</v>
      </c>
      <c r="K710">
        <v>26.25</v>
      </c>
      <c r="L710">
        <v>16.079999999999998</v>
      </c>
      <c r="M710" s="9">
        <v>4</v>
      </c>
      <c r="N710" s="9">
        <v>3</v>
      </c>
      <c r="O710" s="9">
        <v>5</v>
      </c>
      <c r="P710" s="8" t="s">
        <v>49</v>
      </c>
      <c r="Q710" s="7">
        <v>11</v>
      </c>
      <c r="R710">
        <v>1963</v>
      </c>
      <c r="S710">
        <v>1626</v>
      </c>
      <c r="T710">
        <v>30</v>
      </c>
      <c r="U710">
        <v>9.8000000000000007</v>
      </c>
      <c r="V710" t="s">
        <v>76</v>
      </c>
      <c r="W710" t="s">
        <v>63</v>
      </c>
      <c r="X710" t="s">
        <v>52</v>
      </c>
      <c r="Y710" t="s">
        <v>99</v>
      </c>
      <c r="Z710" t="s">
        <v>536</v>
      </c>
      <c r="AB710" t="s">
        <v>3523</v>
      </c>
      <c r="AC710" t="s">
        <v>3524</v>
      </c>
      <c r="AD710" t="s">
        <v>3525</v>
      </c>
      <c r="AE710" t="s">
        <v>54</v>
      </c>
      <c r="AF710" t="s">
        <v>46</v>
      </c>
      <c r="AG710" t="s">
        <v>70</v>
      </c>
      <c r="AL710">
        <v>10</v>
      </c>
      <c r="AM710" t="s">
        <v>71</v>
      </c>
      <c r="AN710">
        <v>24</v>
      </c>
      <c r="AO710">
        <v>37.165850485</v>
      </c>
      <c r="AP710">
        <v>-83.749070981000003</v>
      </c>
      <c r="AQ710" t="s">
        <v>72</v>
      </c>
      <c r="AT710" t="s">
        <v>3526</v>
      </c>
      <c r="AU710">
        <v>1.5629999999999999</v>
      </c>
      <c r="AV710" t="s">
        <v>4716</v>
      </c>
    </row>
    <row r="711" spans="1:48" x14ac:dyDescent="0.25">
      <c r="A711">
        <v>11</v>
      </c>
      <c r="B711" s="6">
        <f t="shared" si="11"/>
        <v>26</v>
      </c>
      <c r="C711" t="str">
        <f>VLOOKUP(B711,Sheet1!$A$2:$B$121,2,FALSE)</f>
        <v>Clay</v>
      </c>
      <c r="D711" s="2" t="s">
        <v>3527</v>
      </c>
      <c r="E711">
        <v>10005</v>
      </c>
      <c r="F711" t="s">
        <v>45</v>
      </c>
      <c r="G711" t="s">
        <v>55</v>
      </c>
      <c r="H711" t="s">
        <v>75</v>
      </c>
      <c r="I711" t="s">
        <v>61</v>
      </c>
      <c r="J711">
        <v>490</v>
      </c>
      <c r="K711">
        <v>14</v>
      </c>
      <c r="L711">
        <v>11.15</v>
      </c>
      <c r="M711" s="9">
        <v>5</v>
      </c>
      <c r="N711" s="9">
        <v>5</v>
      </c>
      <c r="O711" s="9">
        <v>5</v>
      </c>
      <c r="P711" s="8" t="s">
        <v>49</v>
      </c>
      <c r="Q711" s="7">
        <v>11</v>
      </c>
      <c r="R711">
        <v>1960</v>
      </c>
      <c r="S711">
        <v>592</v>
      </c>
      <c r="T711">
        <v>199</v>
      </c>
      <c r="U711">
        <v>10.5</v>
      </c>
      <c r="V711" t="s">
        <v>62</v>
      </c>
      <c r="W711" t="s">
        <v>77</v>
      </c>
      <c r="X711" t="s">
        <v>52</v>
      </c>
      <c r="Y711" t="s">
        <v>99</v>
      </c>
      <c r="AB711" t="s">
        <v>3528</v>
      </c>
      <c r="AC711" t="s">
        <v>3529</v>
      </c>
      <c r="AD711" t="s">
        <v>3530</v>
      </c>
      <c r="AE711" t="s">
        <v>82</v>
      </c>
      <c r="AF711" t="s">
        <v>46</v>
      </c>
      <c r="AG711" t="s">
        <v>70</v>
      </c>
      <c r="AL711">
        <v>8</v>
      </c>
      <c r="AN711">
        <v>35</v>
      </c>
      <c r="AO711">
        <v>37.247320000000002</v>
      </c>
      <c r="AP711">
        <v>-83.571247999999997</v>
      </c>
      <c r="AQ711" t="s">
        <v>72</v>
      </c>
      <c r="AT711" t="s">
        <v>3531</v>
      </c>
      <c r="AU711">
        <v>8.9999999999999993E-3</v>
      </c>
      <c r="AV711" t="s">
        <v>4716</v>
      </c>
    </row>
    <row r="712" spans="1:48" x14ac:dyDescent="0.25">
      <c r="A712">
        <v>11</v>
      </c>
      <c r="B712" s="6">
        <f t="shared" si="11"/>
        <v>26</v>
      </c>
      <c r="C712" t="str">
        <f>VLOOKUP(B712,Sheet1!$A$2:$B$121,2,FALSE)</f>
        <v>Clay</v>
      </c>
      <c r="D712" s="2" t="s">
        <v>3532</v>
      </c>
      <c r="F712" t="s">
        <v>45</v>
      </c>
      <c r="G712" t="s">
        <v>55</v>
      </c>
      <c r="H712" t="s">
        <v>75</v>
      </c>
      <c r="I712" t="s">
        <v>61</v>
      </c>
      <c r="J712">
        <v>504.04199999999997</v>
      </c>
      <c r="K712">
        <v>12</v>
      </c>
      <c r="L712">
        <v>8.86</v>
      </c>
      <c r="M712" s="9">
        <v>5</v>
      </c>
      <c r="N712" s="9">
        <v>5</v>
      </c>
      <c r="O712" s="9">
        <v>5</v>
      </c>
      <c r="P712" s="8" t="s">
        <v>49</v>
      </c>
      <c r="Q712" s="7">
        <v>11</v>
      </c>
      <c r="R712">
        <v>1965</v>
      </c>
      <c r="S712">
        <v>10</v>
      </c>
      <c r="T712">
        <v>199</v>
      </c>
      <c r="U712">
        <v>18.399999999999999</v>
      </c>
      <c r="V712" t="s">
        <v>62</v>
      </c>
      <c r="W712" t="s">
        <v>77</v>
      </c>
      <c r="X712" t="s">
        <v>52</v>
      </c>
      <c r="Y712" t="s">
        <v>99</v>
      </c>
      <c r="AB712" t="s">
        <v>3533</v>
      </c>
      <c r="AC712" t="s">
        <v>3529</v>
      </c>
      <c r="AD712" t="s">
        <v>3534</v>
      </c>
      <c r="AE712" t="s">
        <v>82</v>
      </c>
      <c r="AF712" t="s">
        <v>46</v>
      </c>
      <c r="AG712" t="s">
        <v>70</v>
      </c>
      <c r="AL712">
        <v>4</v>
      </c>
      <c r="AN712">
        <v>42</v>
      </c>
      <c r="AO712">
        <v>37.250602246</v>
      </c>
      <c r="AP712">
        <v>-83.570090547999996</v>
      </c>
      <c r="AQ712" t="s">
        <v>58</v>
      </c>
      <c r="AT712" t="s">
        <v>3531</v>
      </c>
      <c r="AU712">
        <v>0.252</v>
      </c>
      <c r="AV712" t="s">
        <v>4716</v>
      </c>
    </row>
    <row r="713" spans="1:48" x14ac:dyDescent="0.25">
      <c r="A713">
        <v>11</v>
      </c>
      <c r="B713" s="6">
        <f t="shared" si="11"/>
        <v>26</v>
      </c>
      <c r="C713" t="str">
        <f>VLOOKUP(B713,Sheet1!$A$2:$B$121,2,FALSE)</f>
        <v>Clay</v>
      </c>
      <c r="D713" s="2" t="s">
        <v>3535</v>
      </c>
      <c r="F713" t="s">
        <v>60</v>
      </c>
      <c r="G713" t="s">
        <v>55</v>
      </c>
      <c r="H713" t="s">
        <v>75</v>
      </c>
      <c r="I713" t="s">
        <v>61</v>
      </c>
      <c r="J713">
        <v>341.00099999999998</v>
      </c>
      <c r="K713">
        <v>11.81</v>
      </c>
      <c r="L713">
        <v>9.84</v>
      </c>
      <c r="M713" s="9">
        <v>4</v>
      </c>
      <c r="N713" s="9">
        <v>4</v>
      </c>
      <c r="O713" s="9">
        <v>4</v>
      </c>
      <c r="P713" s="8" t="s">
        <v>49</v>
      </c>
      <c r="Q713" s="7">
        <v>11</v>
      </c>
      <c r="R713">
        <v>1965</v>
      </c>
      <c r="S713">
        <v>31</v>
      </c>
      <c r="T713">
        <v>199</v>
      </c>
      <c r="U713">
        <v>4.7</v>
      </c>
      <c r="V713" t="s">
        <v>62</v>
      </c>
      <c r="W713" t="s">
        <v>77</v>
      </c>
      <c r="X713" t="s">
        <v>52</v>
      </c>
      <c r="Y713" t="s">
        <v>99</v>
      </c>
      <c r="AB713" t="s">
        <v>3536</v>
      </c>
      <c r="AC713" t="s">
        <v>3537</v>
      </c>
      <c r="AD713" t="s">
        <v>3538</v>
      </c>
      <c r="AE713" t="s">
        <v>82</v>
      </c>
      <c r="AF713" t="s">
        <v>46</v>
      </c>
      <c r="AG713" t="s">
        <v>70</v>
      </c>
      <c r="AL713">
        <v>6</v>
      </c>
      <c r="AN713">
        <v>28.87</v>
      </c>
      <c r="AO713">
        <v>37.242692925</v>
      </c>
      <c r="AP713">
        <v>-83.564001419999997</v>
      </c>
      <c r="AQ713" t="s">
        <v>72</v>
      </c>
      <c r="AT713" t="s">
        <v>3539</v>
      </c>
      <c r="AU713">
        <v>8.0000000000000002E-3</v>
      </c>
      <c r="AV713" t="s">
        <v>4716</v>
      </c>
    </row>
    <row r="714" spans="1:48" x14ac:dyDescent="0.25">
      <c r="A714">
        <v>11</v>
      </c>
      <c r="B714" s="6">
        <f t="shared" si="11"/>
        <v>26</v>
      </c>
      <c r="C714" t="str">
        <f>VLOOKUP(B714,Sheet1!$A$2:$B$121,2,FALSE)</f>
        <v>Clay</v>
      </c>
      <c r="D714" s="2" t="s">
        <v>3540</v>
      </c>
      <c r="F714" t="s">
        <v>60</v>
      </c>
      <c r="G714" t="s">
        <v>55</v>
      </c>
      <c r="H714" t="s">
        <v>75</v>
      </c>
      <c r="I714" t="s">
        <v>48</v>
      </c>
      <c r="J714">
        <v>300.02499999999998</v>
      </c>
      <c r="K714">
        <v>12</v>
      </c>
      <c r="L714">
        <v>11.15</v>
      </c>
      <c r="M714" s="9">
        <v>6</v>
      </c>
      <c r="N714" s="9">
        <v>3</v>
      </c>
      <c r="O714" s="9">
        <v>3</v>
      </c>
      <c r="P714" s="8" t="s">
        <v>49</v>
      </c>
      <c r="Q714" s="7">
        <v>11</v>
      </c>
      <c r="R714">
        <v>1930</v>
      </c>
      <c r="S714">
        <v>21</v>
      </c>
      <c r="T714">
        <v>199</v>
      </c>
      <c r="U714">
        <v>12.5</v>
      </c>
      <c r="V714" t="s">
        <v>76</v>
      </c>
      <c r="W714" t="s">
        <v>77</v>
      </c>
      <c r="X714" t="s">
        <v>52</v>
      </c>
      <c r="Y714" t="s">
        <v>99</v>
      </c>
      <c r="AB714" t="s">
        <v>3466</v>
      </c>
      <c r="AC714" t="s">
        <v>3537</v>
      </c>
      <c r="AD714" t="s">
        <v>3541</v>
      </c>
      <c r="AE714" t="s">
        <v>82</v>
      </c>
      <c r="AF714" t="s">
        <v>46</v>
      </c>
      <c r="AG714" t="s">
        <v>70</v>
      </c>
      <c r="AL714">
        <v>3</v>
      </c>
      <c r="AN714">
        <v>25</v>
      </c>
      <c r="AO714">
        <v>37.243347514</v>
      </c>
      <c r="AP714">
        <v>-83.561999364000002</v>
      </c>
      <c r="AQ714" t="s">
        <v>72</v>
      </c>
      <c r="AT714" t="s">
        <v>3542</v>
      </c>
      <c r="AU714">
        <v>7.0000000000000001E-3</v>
      </c>
      <c r="AV714" t="s">
        <v>4716</v>
      </c>
    </row>
    <row r="715" spans="1:48" x14ac:dyDescent="0.25">
      <c r="A715">
        <v>11</v>
      </c>
      <c r="B715" s="6">
        <f t="shared" si="11"/>
        <v>26</v>
      </c>
      <c r="C715" t="str">
        <f>VLOOKUP(B715,Sheet1!$A$2:$B$121,2,FALSE)</f>
        <v>Clay</v>
      </c>
      <c r="D715" s="2" t="s">
        <v>3543</v>
      </c>
      <c r="F715" t="s">
        <v>60</v>
      </c>
      <c r="G715" t="s">
        <v>55</v>
      </c>
      <c r="H715" t="s">
        <v>75</v>
      </c>
      <c r="I715" t="s">
        <v>61</v>
      </c>
      <c r="J715">
        <v>1246.7190000000001</v>
      </c>
      <c r="K715">
        <v>12.47</v>
      </c>
      <c r="L715">
        <v>12.14</v>
      </c>
      <c r="M715" s="9">
        <v>5</v>
      </c>
      <c r="N715" s="9">
        <v>4</v>
      </c>
      <c r="O715" s="9">
        <v>4</v>
      </c>
      <c r="P715" s="8" t="s">
        <v>49</v>
      </c>
      <c r="Q715" s="7">
        <v>11</v>
      </c>
      <c r="R715">
        <v>1961</v>
      </c>
      <c r="S715">
        <v>52</v>
      </c>
      <c r="T715">
        <v>4</v>
      </c>
      <c r="U715">
        <v>16.3</v>
      </c>
      <c r="V715" t="s">
        <v>62</v>
      </c>
      <c r="W715" t="s">
        <v>77</v>
      </c>
      <c r="X715" t="s">
        <v>52</v>
      </c>
      <c r="Y715" t="s">
        <v>99</v>
      </c>
      <c r="AB715" t="s">
        <v>3544</v>
      </c>
      <c r="AC715" t="s">
        <v>3545</v>
      </c>
      <c r="AD715" t="s">
        <v>3546</v>
      </c>
      <c r="AE715" t="s">
        <v>82</v>
      </c>
      <c r="AF715" t="s">
        <v>46</v>
      </c>
      <c r="AG715" t="s">
        <v>70</v>
      </c>
      <c r="AL715">
        <v>3</v>
      </c>
      <c r="AN715">
        <v>100</v>
      </c>
      <c r="AO715">
        <v>37.191513397999998</v>
      </c>
      <c r="AP715">
        <v>-83.595633367000005</v>
      </c>
      <c r="AQ715" t="s">
        <v>72</v>
      </c>
      <c r="AT715" t="s">
        <v>3547</v>
      </c>
      <c r="AU715">
        <v>1.42</v>
      </c>
      <c r="AV715" t="s">
        <v>4716</v>
      </c>
    </row>
    <row r="716" spans="1:48" x14ac:dyDescent="0.25">
      <c r="A716">
        <v>11</v>
      </c>
      <c r="B716" s="6">
        <f t="shared" si="11"/>
        <v>26</v>
      </c>
      <c r="C716" t="str">
        <f>VLOOKUP(B716,Sheet1!$A$2:$B$121,2,FALSE)</f>
        <v>Clay</v>
      </c>
      <c r="D716" s="2" t="s">
        <v>3548</v>
      </c>
      <c r="F716" t="s">
        <v>60</v>
      </c>
      <c r="G716" t="s">
        <v>55</v>
      </c>
      <c r="H716" t="s">
        <v>75</v>
      </c>
      <c r="I716" t="s">
        <v>48</v>
      </c>
      <c r="J716">
        <v>900.09799999999996</v>
      </c>
      <c r="K716">
        <v>12</v>
      </c>
      <c r="L716">
        <v>14.11</v>
      </c>
      <c r="M716" s="9">
        <v>5</v>
      </c>
      <c r="N716" s="9">
        <v>4</v>
      </c>
      <c r="O716" s="9">
        <v>4</v>
      </c>
      <c r="P716" s="8" t="s">
        <v>49</v>
      </c>
      <c r="Q716" s="7">
        <v>11</v>
      </c>
      <c r="R716">
        <v>1935</v>
      </c>
      <c r="S716">
        <v>104</v>
      </c>
      <c r="T716">
        <v>0.62</v>
      </c>
      <c r="U716">
        <v>21.9</v>
      </c>
      <c r="V716" t="s">
        <v>62</v>
      </c>
      <c r="W716" t="s">
        <v>77</v>
      </c>
      <c r="X716" t="s">
        <v>52</v>
      </c>
      <c r="Y716" t="s">
        <v>99</v>
      </c>
      <c r="AB716" t="s">
        <v>3549</v>
      </c>
      <c r="AC716" t="s">
        <v>3550</v>
      </c>
      <c r="AD716" t="s">
        <v>3551</v>
      </c>
      <c r="AE716" t="s">
        <v>82</v>
      </c>
      <c r="AF716" t="s">
        <v>46</v>
      </c>
      <c r="AG716" t="s">
        <v>70</v>
      </c>
      <c r="AL716">
        <v>12</v>
      </c>
      <c r="AN716">
        <v>75</v>
      </c>
      <c r="AO716">
        <v>37.140303568999997</v>
      </c>
      <c r="AP716">
        <v>-83.591870890999999</v>
      </c>
      <c r="AQ716" t="s">
        <v>72</v>
      </c>
      <c r="AT716" t="s">
        <v>3552</v>
      </c>
      <c r="AU716">
        <v>4.4999999999999998E-2</v>
      </c>
      <c r="AV716" t="s">
        <v>4716</v>
      </c>
    </row>
    <row r="717" spans="1:48" x14ac:dyDescent="0.25">
      <c r="A717">
        <v>11</v>
      </c>
      <c r="B717" s="6">
        <f t="shared" si="11"/>
        <v>26</v>
      </c>
      <c r="C717" t="str">
        <f>VLOOKUP(B717,Sheet1!$A$2:$B$121,2,FALSE)</f>
        <v>Clay</v>
      </c>
      <c r="D717" s="2" t="s">
        <v>3553</v>
      </c>
      <c r="F717" t="s">
        <v>60</v>
      </c>
      <c r="G717" t="s">
        <v>55</v>
      </c>
      <c r="H717" t="s">
        <v>75</v>
      </c>
      <c r="I717" t="s">
        <v>61</v>
      </c>
      <c r="J717">
        <v>324.02699999999999</v>
      </c>
      <c r="K717">
        <v>12</v>
      </c>
      <c r="L717">
        <v>12.14</v>
      </c>
      <c r="M717" s="9">
        <v>4</v>
      </c>
      <c r="N717" s="9">
        <v>5</v>
      </c>
      <c r="O717" s="9">
        <v>5</v>
      </c>
      <c r="P717" s="8" t="s">
        <v>49</v>
      </c>
      <c r="Q717" s="7">
        <v>11</v>
      </c>
      <c r="R717">
        <v>1960</v>
      </c>
      <c r="S717">
        <v>26</v>
      </c>
      <c r="T717">
        <v>199</v>
      </c>
      <c r="U717">
        <v>47.8</v>
      </c>
      <c r="V717" t="s">
        <v>62</v>
      </c>
      <c r="W717" t="s">
        <v>77</v>
      </c>
      <c r="X717" t="s">
        <v>52</v>
      </c>
      <c r="Y717" t="s">
        <v>99</v>
      </c>
      <c r="AB717" t="s">
        <v>3554</v>
      </c>
      <c r="AC717" t="s">
        <v>3555</v>
      </c>
      <c r="AD717" t="s">
        <v>3556</v>
      </c>
      <c r="AE717" t="s">
        <v>82</v>
      </c>
      <c r="AF717" t="s">
        <v>46</v>
      </c>
      <c r="AG717" t="s">
        <v>70</v>
      </c>
      <c r="AL717">
        <v>16</v>
      </c>
      <c r="AN717">
        <v>27</v>
      </c>
      <c r="AO717">
        <v>37.109914023000002</v>
      </c>
      <c r="AP717">
        <v>-83.601574964999998</v>
      </c>
      <c r="AQ717" t="s">
        <v>72</v>
      </c>
      <c r="AT717" t="s">
        <v>3557</v>
      </c>
      <c r="AU717">
        <v>1.18</v>
      </c>
      <c r="AV717" t="s">
        <v>4716</v>
      </c>
    </row>
    <row r="718" spans="1:48" x14ac:dyDescent="0.25">
      <c r="A718">
        <v>11</v>
      </c>
      <c r="B718" s="6">
        <f t="shared" si="11"/>
        <v>26</v>
      </c>
      <c r="C718" t="str">
        <f>VLOOKUP(B718,Sheet1!$A$2:$B$121,2,FALSE)</f>
        <v>Clay</v>
      </c>
      <c r="D718" s="2" t="s">
        <v>3558</v>
      </c>
      <c r="E718">
        <v>10006</v>
      </c>
      <c r="F718" t="s">
        <v>60</v>
      </c>
      <c r="G718" t="s">
        <v>55</v>
      </c>
      <c r="H718" t="s">
        <v>75</v>
      </c>
      <c r="I718" t="s">
        <v>48</v>
      </c>
      <c r="J718">
        <v>360.03899999999999</v>
      </c>
      <c r="K718">
        <v>12</v>
      </c>
      <c r="L718">
        <v>11.15</v>
      </c>
      <c r="M718" s="9">
        <v>4</v>
      </c>
      <c r="N718" s="9">
        <v>4</v>
      </c>
      <c r="O718" s="9">
        <v>4</v>
      </c>
      <c r="P718" s="8" t="s">
        <v>49</v>
      </c>
      <c r="Q718" s="7">
        <v>11</v>
      </c>
      <c r="R718">
        <v>1935</v>
      </c>
      <c r="S718">
        <v>52</v>
      </c>
      <c r="T718">
        <v>199</v>
      </c>
      <c r="U718">
        <v>14.1</v>
      </c>
      <c r="V718" t="s">
        <v>62</v>
      </c>
      <c r="W718" t="s">
        <v>77</v>
      </c>
      <c r="X718" t="s">
        <v>52</v>
      </c>
      <c r="Y718" t="s">
        <v>99</v>
      </c>
      <c r="AB718" t="s">
        <v>3554</v>
      </c>
      <c r="AC718" t="s">
        <v>3559</v>
      </c>
      <c r="AD718" t="s">
        <v>3560</v>
      </c>
      <c r="AE718" t="s">
        <v>82</v>
      </c>
      <c r="AF718" t="s">
        <v>46</v>
      </c>
      <c r="AG718" t="s">
        <v>70</v>
      </c>
      <c r="AL718">
        <v>13</v>
      </c>
      <c r="AN718">
        <v>30</v>
      </c>
      <c r="AO718">
        <v>37.116633935999999</v>
      </c>
      <c r="AP718">
        <v>-83.584802343999996</v>
      </c>
      <c r="AQ718" t="s">
        <v>72</v>
      </c>
      <c r="AT718" t="s">
        <v>3557</v>
      </c>
      <c r="AU718">
        <v>7.5999999999999998E-2</v>
      </c>
      <c r="AV718" t="s">
        <v>4716</v>
      </c>
    </row>
    <row r="719" spans="1:48" x14ac:dyDescent="0.25">
      <c r="A719">
        <v>11</v>
      </c>
      <c r="B719" s="6">
        <f t="shared" si="11"/>
        <v>26</v>
      </c>
      <c r="C719" t="str">
        <f>VLOOKUP(B719,Sheet1!$A$2:$B$121,2,FALSE)</f>
        <v>Clay</v>
      </c>
      <c r="D719" s="2" t="s">
        <v>3561</v>
      </c>
      <c r="F719" t="s">
        <v>45</v>
      </c>
      <c r="G719" t="s">
        <v>55</v>
      </c>
      <c r="H719" t="s">
        <v>75</v>
      </c>
      <c r="I719" t="s">
        <v>48</v>
      </c>
      <c r="J719">
        <v>335.97500000000002</v>
      </c>
      <c r="K719">
        <v>14</v>
      </c>
      <c r="L719">
        <v>9.84</v>
      </c>
      <c r="M719" s="9">
        <v>5</v>
      </c>
      <c r="N719" s="9">
        <v>5</v>
      </c>
      <c r="O719" s="9">
        <v>6</v>
      </c>
      <c r="P719" s="8" t="s">
        <v>49</v>
      </c>
      <c r="Q719" s="7">
        <v>11</v>
      </c>
      <c r="R719">
        <v>1935</v>
      </c>
      <c r="S719">
        <v>26</v>
      </c>
      <c r="T719">
        <v>199</v>
      </c>
      <c r="U719">
        <v>23.2</v>
      </c>
      <c r="V719" t="s">
        <v>62</v>
      </c>
      <c r="W719" t="s">
        <v>77</v>
      </c>
      <c r="X719" t="s">
        <v>52</v>
      </c>
      <c r="Y719" t="s">
        <v>99</v>
      </c>
      <c r="AB719" t="s">
        <v>3554</v>
      </c>
      <c r="AC719" t="s">
        <v>3562</v>
      </c>
      <c r="AD719" t="s">
        <v>3541</v>
      </c>
      <c r="AE719" t="s">
        <v>82</v>
      </c>
      <c r="AF719" t="s">
        <v>46</v>
      </c>
      <c r="AG719" t="s">
        <v>70</v>
      </c>
      <c r="AL719">
        <v>8</v>
      </c>
      <c r="AN719">
        <v>24</v>
      </c>
      <c r="AO719">
        <v>37.111632831000001</v>
      </c>
      <c r="AP719">
        <v>-83.597426244000005</v>
      </c>
      <c r="AQ719" t="s">
        <v>58</v>
      </c>
      <c r="AT719" t="s">
        <v>3557</v>
      </c>
      <c r="AU719">
        <v>0.90400000000000003</v>
      </c>
      <c r="AV719" t="s">
        <v>4716</v>
      </c>
    </row>
    <row r="720" spans="1:48" x14ac:dyDescent="0.25">
      <c r="A720">
        <v>11</v>
      </c>
      <c r="B720" s="6">
        <f t="shared" si="11"/>
        <v>26</v>
      </c>
      <c r="C720" t="str">
        <f>VLOOKUP(B720,Sheet1!$A$2:$B$121,2,FALSE)</f>
        <v>Clay</v>
      </c>
      <c r="D720" s="2" t="s">
        <v>3563</v>
      </c>
      <c r="E720">
        <v>1099</v>
      </c>
      <c r="F720" t="s">
        <v>60</v>
      </c>
      <c r="G720" t="s">
        <v>55</v>
      </c>
      <c r="H720" t="s">
        <v>75</v>
      </c>
      <c r="I720" t="s">
        <v>48</v>
      </c>
      <c r="J720">
        <v>450.03899999999999</v>
      </c>
      <c r="K720">
        <v>12.14</v>
      </c>
      <c r="L720">
        <v>9.84</v>
      </c>
      <c r="M720" s="9">
        <v>5</v>
      </c>
      <c r="N720" s="9">
        <v>4</v>
      </c>
      <c r="O720" s="9">
        <v>6</v>
      </c>
      <c r="P720" s="8" t="s">
        <v>49</v>
      </c>
      <c r="Q720" s="7">
        <v>11</v>
      </c>
      <c r="R720">
        <v>1936</v>
      </c>
      <c r="T720">
        <v>199</v>
      </c>
      <c r="U720">
        <v>21</v>
      </c>
      <c r="V720" t="s">
        <v>62</v>
      </c>
      <c r="W720" t="s">
        <v>77</v>
      </c>
      <c r="X720" t="s">
        <v>52</v>
      </c>
      <c r="Y720" t="s">
        <v>99</v>
      </c>
      <c r="AB720" t="s">
        <v>3564</v>
      </c>
      <c r="AC720" t="s">
        <v>946</v>
      </c>
      <c r="AD720" t="s">
        <v>3565</v>
      </c>
      <c r="AE720" t="s">
        <v>82</v>
      </c>
      <c r="AF720" t="s">
        <v>46</v>
      </c>
      <c r="AG720" t="s">
        <v>70</v>
      </c>
      <c r="AL720">
        <v>3</v>
      </c>
      <c r="AN720">
        <v>37.07</v>
      </c>
      <c r="AO720">
        <v>37.034120727999998</v>
      </c>
      <c r="AP720">
        <v>-83.693989016000003</v>
      </c>
      <c r="AQ720" t="s">
        <v>72</v>
      </c>
      <c r="AT720" t="s">
        <v>3566</v>
      </c>
      <c r="AU720">
        <v>2.0179999999999998</v>
      </c>
      <c r="AV720" t="s">
        <v>4716</v>
      </c>
    </row>
    <row r="721" spans="1:48" x14ac:dyDescent="0.25">
      <c r="A721">
        <v>11</v>
      </c>
      <c r="B721" s="6">
        <f t="shared" si="11"/>
        <v>26</v>
      </c>
      <c r="C721" t="str">
        <f>VLOOKUP(B721,Sheet1!$A$2:$B$121,2,FALSE)</f>
        <v>Clay</v>
      </c>
      <c r="D721" s="2" t="s">
        <v>3567</v>
      </c>
      <c r="E721">
        <v>10007</v>
      </c>
      <c r="F721" t="s">
        <v>60</v>
      </c>
      <c r="G721" t="s">
        <v>55</v>
      </c>
      <c r="H721" t="s">
        <v>75</v>
      </c>
      <c r="I721" t="s">
        <v>48</v>
      </c>
      <c r="J721">
        <v>475.96899999999999</v>
      </c>
      <c r="K721">
        <v>14</v>
      </c>
      <c r="L721">
        <v>11.15</v>
      </c>
      <c r="M721" s="9">
        <v>5</v>
      </c>
      <c r="N721" s="9">
        <v>4</v>
      </c>
      <c r="O721" s="9">
        <v>4</v>
      </c>
      <c r="P721" s="8" t="s">
        <v>49</v>
      </c>
      <c r="Q721" s="7">
        <v>11</v>
      </c>
      <c r="R721">
        <v>1936</v>
      </c>
      <c r="T721">
        <v>199</v>
      </c>
      <c r="U721">
        <v>29.1</v>
      </c>
      <c r="V721" t="s">
        <v>76</v>
      </c>
      <c r="W721" t="s">
        <v>77</v>
      </c>
      <c r="X721" t="s">
        <v>52</v>
      </c>
      <c r="Y721" t="s">
        <v>99</v>
      </c>
      <c r="AB721" t="s">
        <v>3564</v>
      </c>
      <c r="AC721" t="s">
        <v>389</v>
      </c>
      <c r="AD721" t="s">
        <v>3568</v>
      </c>
      <c r="AE721" t="s">
        <v>82</v>
      </c>
      <c r="AF721" t="s">
        <v>46</v>
      </c>
      <c r="AG721" t="s">
        <v>70</v>
      </c>
      <c r="AL721">
        <v>12</v>
      </c>
      <c r="AN721">
        <v>34</v>
      </c>
      <c r="AO721">
        <v>37.052870030000001</v>
      </c>
      <c r="AP721">
        <v>-83.675467096999995</v>
      </c>
      <c r="AQ721" t="s">
        <v>72</v>
      </c>
      <c r="AT721" t="s">
        <v>3566</v>
      </c>
      <c r="AU721">
        <v>6.5000000000000002E-2</v>
      </c>
      <c r="AV721" t="s">
        <v>4716</v>
      </c>
    </row>
    <row r="722" spans="1:48" x14ac:dyDescent="0.25">
      <c r="A722">
        <v>11</v>
      </c>
      <c r="B722" s="6">
        <f t="shared" ref="B722:B785" si="12">LEFT(D722,3)*1</f>
        <v>26</v>
      </c>
      <c r="C722" t="str">
        <f>VLOOKUP(B722,Sheet1!$A$2:$B$121,2,FALSE)</f>
        <v>Clay</v>
      </c>
      <c r="D722" s="2" t="s">
        <v>3569</v>
      </c>
      <c r="F722" t="s">
        <v>45</v>
      </c>
      <c r="G722" t="s">
        <v>55</v>
      </c>
      <c r="H722" t="s">
        <v>75</v>
      </c>
      <c r="I722" t="s">
        <v>92</v>
      </c>
      <c r="J722">
        <v>480.05200000000002</v>
      </c>
      <c r="K722">
        <v>12</v>
      </c>
      <c r="L722">
        <v>8.86</v>
      </c>
      <c r="M722" s="9">
        <v>6</v>
      </c>
      <c r="N722" s="9">
        <v>5</v>
      </c>
      <c r="O722" s="9">
        <v>5</v>
      </c>
      <c r="P722" s="8" t="s">
        <v>49</v>
      </c>
      <c r="Q722" s="7">
        <v>11</v>
      </c>
      <c r="R722">
        <v>1945</v>
      </c>
      <c r="S722">
        <v>10</v>
      </c>
      <c r="T722">
        <v>199</v>
      </c>
      <c r="U722">
        <v>41.4</v>
      </c>
      <c r="V722" t="s">
        <v>62</v>
      </c>
      <c r="W722" t="s">
        <v>77</v>
      </c>
      <c r="X722" t="s">
        <v>52</v>
      </c>
      <c r="Y722" t="s">
        <v>99</v>
      </c>
      <c r="AB722" t="s">
        <v>3570</v>
      </c>
      <c r="AC722" t="s">
        <v>3571</v>
      </c>
      <c r="AD722" t="s">
        <v>3572</v>
      </c>
      <c r="AE722" t="s">
        <v>82</v>
      </c>
      <c r="AF722" t="s">
        <v>46</v>
      </c>
      <c r="AG722" t="s">
        <v>70</v>
      </c>
      <c r="AL722">
        <v>14</v>
      </c>
      <c r="AN722">
        <v>40</v>
      </c>
      <c r="AO722">
        <v>37.073894000999999</v>
      </c>
      <c r="AP722">
        <v>-83.783026652000004</v>
      </c>
      <c r="AQ722" t="s">
        <v>58</v>
      </c>
      <c r="AT722" t="s">
        <v>3573</v>
      </c>
      <c r="AU722">
        <v>6.6000000000000003E-2</v>
      </c>
      <c r="AV722" t="s">
        <v>4716</v>
      </c>
    </row>
    <row r="723" spans="1:48" x14ac:dyDescent="0.25">
      <c r="A723">
        <v>11</v>
      </c>
      <c r="B723" s="6">
        <f t="shared" si="12"/>
        <v>26</v>
      </c>
      <c r="C723" t="str">
        <f>VLOOKUP(B723,Sheet1!$A$2:$B$121,2,FALSE)</f>
        <v>Clay</v>
      </c>
      <c r="D723" s="2" t="s">
        <v>3574</v>
      </c>
      <c r="F723" t="s">
        <v>60</v>
      </c>
      <c r="G723" t="s">
        <v>55</v>
      </c>
      <c r="H723" t="s">
        <v>75</v>
      </c>
      <c r="I723" t="s">
        <v>61</v>
      </c>
      <c r="J723">
        <v>360.03899999999999</v>
      </c>
      <c r="K723">
        <v>12</v>
      </c>
      <c r="L723">
        <v>8.86</v>
      </c>
      <c r="M723" s="9">
        <v>5</v>
      </c>
      <c r="N723" s="9">
        <v>5</v>
      </c>
      <c r="O723" s="9">
        <v>3</v>
      </c>
      <c r="P723" s="8" t="s">
        <v>49</v>
      </c>
      <c r="Q723" s="7">
        <v>11</v>
      </c>
      <c r="R723">
        <v>1965</v>
      </c>
      <c r="T723">
        <v>199</v>
      </c>
      <c r="U723">
        <v>19</v>
      </c>
      <c r="V723" t="s">
        <v>62</v>
      </c>
      <c r="W723" t="s">
        <v>77</v>
      </c>
      <c r="X723" t="s">
        <v>52</v>
      </c>
      <c r="Y723" t="s">
        <v>99</v>
      </c>
      <c r="AB723" t="s">
        <v>3575</v>
      </c>
      <c r="AC723" t="s">
        <v>3576</v>
      </c>
      <c r="AD723" t="s">
        <v>3577</v>
      </c>
      <c r="AE723" t="s">
        <v>82</v>
      </c>
      <c r="AF723" t="s">
        <v>46</v>
      </c>
      <c r="AG723" t="s">
        <v>70</v>
      </c>
      <c r="AL723">
        <v>3</v>
      </c>
      <c r="AN723">
        <v>30</v>
      </c>
      <c r="AO723">
        <v>37.143776508000002</v>
      </c>
      <c r="AP723">
        <v>-83.896882969999993</v>
      </c>
      <c r="AQ723" t="s">
        <v>72</v>
      </c>
      <c r="AT723" t="s">
        <v>3578</v>
      </c>
      <c r="AU723">
        <v>1.9E-2</v>
      </c>
      <c r="AV723" t="s">
        <v>4716</v>
      </c>
    </row>
    <row r="724" spans="1:48" x14ac:dyDescent="0.25">
      <c r="A724">
        <v>11</v>
      </c>
      <c r="B724" s="6">
        <f t="shared" si="12"/>
        <v>26</v>
      </c>
      <c r="C724" t="str">
        <f>VLOOKUP(B724,Sheet1!$A$2:$B$121,2,FALSE)</f>
        <v>Clay</v>
      </c>
      <c r="D724" s="2" t="s">
        <v>3579</v>
      </c>
      <c r="F724" t="s">
        <v>45</v>
      </c>
      <c r="G724" t="s">
        <v>55</v>
      </c>
      <c r="H724" t="s">
        <v>75</v>
      </c>
      <c r="I724" t="s">
        <v>143</v>
      </c>
      <c r="J724">
        <v>360.03899999999999</v>
      </c>
      <c r="K724">
        <v>12</v>
      </c>
      <c r="L724">
        <v>12.14</v>
      </c>
      <c r="M724" s="9">
        <v>5</v>
      </c>
      <c r="N724" s="9">
        <v>5</v>
      </c>
      <c r="O724" s="9">
        <v>5</v>
      </c>
      <c r="P724" s="8" t="s">
        <v>49</v>
      </c>
      <c r="Q724" s="7">
        <v>11</v>
      </c>
      <c r="R724">
        <v>1952</v>
      </c>
      <c r="T724">
        <v>199</v>
      </c>
      <c r="U724">
        <v>47.6</v>
      </c>
      <c r="V724" t="s">
        <v>62</v>
      </c>
      <c r="W724" t="s">
        <v>77</v>
      </c>
      <c r="X724" t="s">
        <v>52</v>
      </c>
      <c r="Y724" t="s">
        <v>99</v>
      </c>
      <c r="AB724" t="s">
        <v>3580</v>
      </c>
      <c r="AC724" t="s">
        <v>3581</v>
      </c>
      <c r="AD724" t="s">
        <v>3560</v>
      </c>
      <c r="AE724" t="s">
        <v>82</v>
      </c>
      <c r="AF724" t="s">
        <v>46</v>
      </c>
      <c r="AG724" t="s">
        <v>70</v>
      </c>
      <c r="AL724">
        <v>15</v>
      </c>
      <c r="AN724">
        <v>30</v>
      </c>
      <c r="AO724">
        <v>37.163218004999997</v>
      </c>
      <c r="AP724">
        <v>-83.855477680999996</v>
      </c>
      <c r="AQ724" t="s">
        <v>58</v>
      </c>
      <c r="AT724" t="s">
        <v>3582</v>
      </c>
      <c r="AU724">
        <v>0.45300000000000001</v>
      </c>
      <c r="AV724" t="s">
        <v>4716</v>
      </c>
    </row>
    <row r="725" spans="1:48" x14ac:dyDescent="0.25">
      <c r="A725">
        <v>11</v>
      </c>
      <c r="B725" s="6">
        <f t="shared" si="12"/>
        <v>26</v>
      </c>
      <c r="C725" t="str">
        <f>VLOOKUP(B725,Sheet1!$A$2:$B$121,2,FALSE)</f>
        <v>Clay</v>
      </c>
      <c r="D725" s="2" t="s">
        <v>3583</v>
      </c>
      <c r="E725">
        <v>10008</v>
      </c>
      <c r="F725" t="s">
        <v>60</v>
      </c>
      <c r="G725" t="s">
        <v>55</v>
      </c>
      <c r="H725" t="s">
        <v>75</v>
      </c>
      <c r="I725" t="s">
        <v>105</v>
      </c>
      <c r="J725">
        <v>490</v>
      </c>
      <c r="K725">
        <v>14</v>
      </c>
      <c r="L725">
        <v>15.09</v>
      </c>
      <c r="M725" s="9">
        <v>4</v>
      </c>
      <c r="N725" s="9">
        <v>4</v>
      </c>
      <c r="O725" s="9">
        <v>4</v>
      </c>
      <c r="P725" s="8" t="s">
        <v>49</v>
      </c>
      <c r="Q725" s="7">
        <v>11</v>
      </c>
      <c r="R725">
        <v>1984</v>
      </c>
      <c r="T725">
        <v>8</v>
      </c>
      <c r="U725">
        <v>23</v>
      </c>
      <c r="V725" t="s">
        <v>76</v>
      </c>
      <c r="W725" t="s">
        <v>77</v>
      </c>
      <c r="X725" t="s">
        <v>52</v>
      </c>
      <c r="Y725" t="s">
        <v>99</v>
      </c>
      <c r="AB725" t="s">
        <v>3584</v>
      </c>
      <c r="AC725" t="s">
        <v>3585</v>
      </c>
      <c r="AD725" t="s">
        <v>3586</v>
      </c>
      <c r="AE725" t="s">
        <v>82</v>
      </c>
      <c r="AF725" t="s">
        <v>46</v>
      </c>
      <c r="AG725" t="s">
        <v>70</v>
      </c>
      <c r="AL725">
        <v>3</v>
      </c>
      <c r="AN725">
        <v>35</v>
      </c>
      <c r="AO725">
        <v>37.104551331000003</v>
      </c>
      <c r="AP725">
        <v>-83.823535976000002</v>
      </c>
      <c r="AQ725" t="s">
        <v>72</v>
      </c>
      <c r="AT725" t="s">
        <v>3587</v>
      </c>
      <c r="AU725">
        <v>7.6999999999999999E-2</v>
      </c>
      <c r="AV725" t="s">
        <v>4716</v>
      </c>
    </row>
    <row r="726" spans="1:48" x14ac:dyDescent="0.25">
      <c r="A726">
        <v>11</v>
      </c>
      <c r="B726" s="6">
        <f t="shared" si="12"/>
        <v>26</v>
      </c>
      <c r="C726" t="str">
        <f>VLOOKUP(B726,Sheet1!$A$2:$B$121,2,FALSE)</f>
        <v>Clay</v>
      </c>
      <c r="D726" s="2" t="s">
        <v>3588</v>
      </c>
      <c r="F726" t="s">
        <v>45</v>
      </c>
      <c r="G726" t="s">
        <v>55</v>
      </c>
      <c r="H726" t="s">
        <v>75</v>
      </c>
      <c r="I726" t="s">
        <v>48</v>
      </c>
      <c r="J726">
        <v>490.04</v>
      </c>
      <c r="K726">
        <v>12.25</v>
      </c>
      <c r="L726">
        <v>12.14</v>
      </c>
      <c r="M726" s="9">
        <v>5</v>
      </c>
      <c r="N726" s="9">
        <v>5</v>
      </c>
      <c r="O726" s="9">
        <v>5</v>
      </c>
      <c r="P726" s="8" t="s">
        <v>49</v>
      </c>
      <c r="Q726" s="7">
        <v>11</v>
      </c>
      <c r="R726">
        <v>1940</v>
      </c>
      <c r="T726">
        <v>8</v>
      </c>
      <c r="U726">
        <v>39.6</v>
      </c>
      <c r="V726" t="s">
        <v>76</v>
      </c>
      <c r="W726" t="s">
        <v>77</v>
      </c>
      <c r="X726" t="s">
        <v>52</v>
      </c>
      <c r="Y726" t="s">
        <v>99</v>
      </c>
      <c r="AB726" t="s">
        <v>3589</v>
      </c>
      <c r="AC726" t="s">
        <v>3590</v>
      </c>
      <c r="AD726" t="s">
        <v>3591</v>
      </c>
      <c r="AE726" t="s">
        <v>82</v>
      </c>
      <c r="AF726" t="s">
        <v>46</v>
      </c>
      <c r="AG726" t="s">
        <v>70</v>
      </c>
      <c r="AL726">
        <v>11</v>
      </c>
      <c r="AN726">
        <v>40</v>
      </c>
      <c r="AO726">
        <v>37.149816037999997</v>
      </c>
      <c r="AP726">
        <v>-83.853294731999995</v>
      </c>
      <c r="AQ726" t="s">
        <v>83</v>
      </c>
      <c r="AT726" t="s">
        <v>3592</v>
      </c>
      <c r="AU726">
        <v>0.10199999999999999</v>
      </c>
      <c r="AV726" t="s">
        <v>4716</v>
      </c>
    </row>
    <row r="727" spans="1:48" x14ac:dyDescent="0.25">
      <c r="A727">
        <v>11</v>
      </c>
      <c r="B727" s="6">
        <f t="shared" si="12"/>
        <v>26</v>
      </c>
      <c r="C727" t="str">
        <f>VLOOKUP(B727,Sheet1!$A$2:$B$121,2,FALSE)</f>
        <v>Clay</v>
      </c>
      <c r="D727" s="2" t="s">
        <v>3593</v>
      </c>
      <c r="F727" t="s">
        <v>60</v>
      </c>
      <c r="G727" t="s">
        <v>55</v>
      </c>
      <c r="H727" t="s">
        <v>75</v>
      </c>
      <c r="I727" t="s">
        <v>105</v>
      </c>
      <c r="J727">
        <v>456.03399999999999</v>
      </c>
      <c r="K727">
        <v>12</v>
      </c>
      <c r="L727">
        <v>9.84</v>
      </c>
      <c r="M727" s="9">
        <v>6</v>
      </c>
      <c r="N727" s="9">
        <v>6</v>
      </c>
      <c r="O727" s="9">
        <v>3</v>
      </c>
      <c r="P727" s="8" t="s">
        <v>49</v>
      </c>
      <c r="Q727" s="7">
        <v>11</v>
      </c>
      <c r="R727">
        <v>1984</v>
      </c>
      <c r="S727">
        <v>52</v>
      </c>
      <c r="T727">
        <v>199</v>
      </c>
      <c r="U727">
        <v>11.8</v>
      </c>
      <c r="V727" t="s">
        <v>62</v>
      </c>
      <c r="W727" t="s">
        <v>77</v>
      </c>
      <c r="X727" t="s">
        <v>52</v>
      </c>
      <c r="Y727" t="s">
        <v>99</v>
      </c>
      <c r="AB727" t="s">
        <v>3594</v>
      </c>
      <c r="AC727" t="s">
        <v>1457</v>
      </c>
      <c r="AD727" t="s">
        <v>3595</v>
      </c>
      <c r="AE727" t="s">
        <v>82</v>
      </c>
      <c r="AF727" t="s">
        <v>46</v>
      </c>
      <c r="AG727" t="s">
        <v>70</v>
      </c>
      <c r="AL727">
        <v>3</v>
      </c>
      <c r="AN727">
        <v>38</v>
      </c>
      <c r="AO727">
        <v>37.016206672999999</v>
      </c>
      <c r="AP727">
        <v>-83.659247921000002</v>
      </c>
      <c r="AQ727" t="s">
        <v>72</v>
      </c>
      <c r="AT727" t="s">
        <v>3596</v>
      </c>
      <c r="AU727">
        <v>8.0000000000000002E-3</v>
      </c>
      <c r="AV727" t="s">
        <v>4716</v>
      </c>
    </row>
    <row r="728" spans="1:48" x14ac:dyDescent="0.25">
      <c r="A728">
        <v>11</v>
      </c>
      <c r="B728" s="6">
        <f t="shared" si="12"/>
        <v>26</v>
      </c>
      <c r="C728" t="str">
        <f>VLOOKUP(B728,Sheet1!$A$2:$B$121,2,FALSE)</f>
        <v>Clay</v>
      </c>
      <c r="D728" s="2" t="s">
        <v>3597</v>
      </c>
      <c r="F728" t="s">
        <v>60</v>
      </c>
      <c r="G728" t="s">
        <v>55</v>
      </c>
      <c r="H728" t="s">
        <v>75</v>
      </c>
      <c r="I728" t="s">
        <v>48</v>
      </c>
      <c r="J728">
        <v>420.04599999999999</v>
      </c>
      <c r="K728">
        <v>12</v>
      </c>
      <c r="L728">
        <v>8.86</v>
      </c>
      <c r="M728" s="9">
        <v>6</v>
      </c>
      <c r="N728" s="9">
        <v>5</v>
      </c>
      <c r="O728" s="9">
        <v>4</v>
      </c>
      <c r="P728" s="8" t="s">
        <v>49</v>
      </c>
      <c r="Q728" s="7">
        <v>11</v>
      </c>
      <c r="R728">
        <v>1940</v>
      </c>
      <c r="S728">
        <v>52</v>
      </c>
      <c r="T728">
        <v>199</v>
      </c>
      <c r="U728">
        <v>11.8</v>
      </c>
      <c r="V728" t="s">
        <v>62</v>
      </c>
      <c r="W728" t="s">
        <v>2960</v>
      </c>
      <c r="X728" t="s">
        <v>52</v>
      </c>
      <c r="Y728" t="s">
        <v>99</v>
      </c>
      <c r="AB728" t="s">
        <v>3598</v>
      </c>
      <c r="AC728" t="s">
        <v>1906</v>
      </c>
      <c r="AD728" t="s">
        <v>3599</v>
      </c>
      <c r="AE728" t="s">
        <v>82</v>
      </c>
      <c r="AF728" t="s">
        <v>46</v>
      </c>
      <c r="AG728" t="s">
        <v>70</v>
      </c>
      <c r="AL728">
        <v>6</v>
      </c>
      <c r="AN728">
        <v>35</v>
      </c>
      <c r="AO728">
        <v>37.130577205000002</v>
      </c>
      <c r="AP728">
        <v>-83.622196283999997</v>
      </c>
      <c r="AQ728" t="s">
        <v>72</v>
      </c>
      <c r="AT728" t="s">
        <v>3600</v>
      </c>
      <c r="AU728">
        <v>1.7000000000000001E-2</v>
      </c>
      <c r="AV728" t="s">
        <v>4716</v>
      </c>
    </row>
    <row r="729" spans="1:48" x14ac:dyDescent="0.25">
      <c r="A729">
        <v>11</v>
      </c>
      <c r="B729" s="6">
        <f t="shared" si="12"/>
        <v>26</v>
      </c>
      <c r="C729" t="str">
        <f>VLOOKUP(B729,Sheet1!$A$2:$B$121,2,FALSE)</f>
        <v>Clay</v>
      </c>
      <c r="D729" s="2" t="s">
        <v>3601</v>
      </c>
      <c r="F729" t="s">
        <v>60</v>
      </c>
      <c r="G729" t="s">
        <v>55</v>
      </c>
      <c r="H729" t="s">
        <v>75</v>
      </c>
      <c r="I729" t="s">
        <v>48</v>
      </c>
      <c r="J729">
        <v>336.02100000000002</v>
      </c>
      <c r="K729">
        <v>12</v>
      </c>
      <c r="L729">
        <v>8.86</v>
      </c>
      <c r="M729" s="9">
        <v>6</v>
      </c>
      <c r="N729" s="9">
        <v>6</v>
      </c>
      <c r="O729" s="9">
        <v>3</v>
      </c>
      <c r="P729" s="8" t="s">
        <v>49</v>
      </c>
      <c r="Q729" s="7">
        <v>11</v>
      </c>
      <c r="R729">
        <v>1940</v>
      </c>
      <c r="S729">
        <v>41</v>
      </c>
      <c r="T729">
        <v>199.99</v>
      </c>
      <c r="U729">
        <v>13.5</v>
      </c>
      <c r="V729" t="s">
        <v>62</v>
      </c>
      <c r="W729" t="s">
        <v>77</v>
      </c>
      <c r="X729" t="s">
        <v>52</v>
      </c>
      <c r="Y729" t="s">
        <v>99</v>
      </c>
      <c r="AB729" t="s">
        <v>3602</v>
      </c>
      <c r="AC729" t="s">
        <v>1906</v>
      </c>
      <c r="AD729" t="s">
        <v>3603</v>
      </c>
      <c r="AE729" t="s">
        <v>82</v>
      </c>
      <c r="AF729" t="s">
        <v>46</v>
      </c>
      <c r="AG729" t="s">
        <v>70</v>
      </c>
      <c r="AL729">
        <v>3</v>
      </c>
      <c r="AN729">
        <v>28</v>
      </c>
      <c r="AO729">
        <v>37.135159178999999</v>
      </c>
      <c r="AP729">
        <v>-83.616061427999995</v>
      </c>
      <c r="AQ729" t="s">
        <v>72</v>
      </c>
      <c r="AT729" t="s">
        <v>3604</v>
      </c>
      <c r="AU729">
        <v>3.5000000000000003E-2</v>
      </c>
      <c r="AV729" t="s">
        <v>4716</v>
      </c>
    </row>
    <row r="730" spans="1:48" x14ac:dyDescent="0.25">
      <c r="A730">
        <v>11</v>
      </c>
      <c r="B730" s="6">
        <f t="shared" si="12"/>
        <v>26</v>
      </c>
      <c r="C730" t="str">
        <f>VLOOKUP(B730,Sheet1!$A$2:$B$121,2,FALSE)</f>
        <v>Clay</v>
      </c>
      <c r="D730" s="2" t="s">
        <v>3605</v>
      </c>
      <c r="F730" t="s">
        <v>60</v>
      </c>
      <c r="G730" t="s">
        <v>55</v>
      </c>
      <c r="H730" t="s">
        <v>75</v>
      </c>
      <c r="I730" t="s">
        <v>48</v>
      </c>
      <c r="J730">
        <v>360.03899999999999</v>
      </c>
      <c r="K730">
        <v>12</v>
      </c>
      <c r="L730">
        <v>8.86</v>
      </c>
      <c r="M730" s="9">
        <v>5</v>
      </c>
      <c r="N730" s="9">
        <v>3</v>
      </c>
      <c r="O730" s="9">
        <v>5</v>
      </c>
      <c r="P730" s="8" t="s">
        <v>49</v>
      </c>
      <c r="Q730" s="7">
        <v>11</v>
      </c>
      <c r="R730">
        <v>1940</v>
      </c>
      <c r="S730">
        <v>52</v>
      </c>
      <c r="T730">
        <v>199</v>
      </c>
      <c r="U730">
        <v>11.8</v>
      </c>
      <c r="V730" t="s">
        <v>62</v>
      </c>
      <c r="W730" t="s">
        <v>2960</v>
      </c>
      <c r="X730" t="s">
        <v>52</v>
      </c>
      <c r="Y730" t="s">
        <v>99</v>
      </c>
      <c r="AB730" t="s">
        <v>3606</v>
      </c>
      <c r="AC730" t="s">
        <v>1906</v>
      </c>
      <c r="AD730" t="s">
        <v>3607</v>
      </c>
      <c r="AE730" t="s">
        <v>82</v>
      </c>
      <c r="AF730" t="s">
        <v>46</v>
      </c>
      <c r="AG730" t="s">
        <v>70</v>
      </c>
      <c r="AL730">
        <v>4</v>
      </c>
      <c r="AN730">
        <v>30</v>
      </c>
      <c r="AO730">
        <v>37.138586648999997</v>
      </c>
      <c r="AP730">
        <v>-83.612674944999995</v>
      </c>
      <c r="AQ730" t="s">
        <v>72</v>
      </c>
      <c r="AT730" t="s">
        <v>3608</v>
      </c>
      <c r="AU730">
        <v>1.2999999999999999E-2</v>
      </c>
      <c r="AV730" t="s">
        <v>4716</v>
      </c>
    </row>
    <row r="731" spans="1:48" x14ac:dyDescent="0.25">
      <c r="A731">
        <v>11</v>
      </c>
      <c r="B731" s="6">
        <f t="shared" si="12"/>
        <v>26</v>
      </c>
      <c r="C731" t="str">
        <f>VLOOKUP(B731,Sheet1!$A$2:$B$121,2,FALSE)</f>
        <v>Clay</v>
      </c>
      <c r="D731" s="2" t="s">
        <v>3609</v>
      </c>
      <c r="F731" t="s">
        <v>45</v>
      </c>
      <c r="G731" t="s">
        <v>55</v>
      </c>
      <c r="H731" t="s">
        <v>75</v>
      </c>
      <c r="I731" t="s">
        <v>48</v>
      </c>
      <c r="J731">
        <v>336.02100000000002</v>
      </c>
      <c r="K731">
        <v>12</v>
      </c>
      <c r="L731">
        <v>8.86</v>
      </c>
      <c r="M731" s="9">
        <v>5</v>
      </c>
      <c r="N731" s="9">
        <v>5</v>
      </c>
      <c r="O731" s="9">
        <v>5</v>
      </c>
      <c r="P731" s="8" t="s">
        <v>49</v>
      </c>
      <c r="Q731" s="7">
        <v>11</v>
      </c>
      <c r="R731">
        <v>1940</v>
      </c>
      <c r="S731">
        <v>52</v>
      </c>
      <c r="T731">
        <v>199</v>
      </c>
      <c r="U731">
        <v>8.6999999999999993</v>
      </c>
      <c r="V731" t="s">
        <v>62</v>
      </c>
      <c r="W731" t="s">
        <v>2960</v>
      </c>
      <c r="X731" t="s">
        <v>52</v>
      </c>
      <c r="Y731" t="s">
        <v>99</v>
      </c>
      <c r="AB731" t="s">
        <v>3610</v>
      </c>
      <c r="AC731" t="s">
        <v>1906</v>
      </c>
      <c r="AD731" t="s">
        <v>3611</v>
      </c>
      <c r="AE731" t="s">
        <v>82</v>
      </c>
      <c r="AF731" t="s">
        <v>46</v>
      </c>
      <c r="AG731" t="s">
        <v>70</v>
      </c>
      <c r="AL731">
        <v>3</v>
      </c>
      <c r="AN731">
        <v>28</v>
      </c>
      <c r="AO731">
        <v>37.139303925</v>
      </c>
      <c r="AP731">
        <v>-83.612030254000004</v>
      </c>
      <c r="AQ731" t="s">
        <v>72</v>
      </c>
      <c r="AT731" t="s">
        <v>3612</v>
      </c>
      <c r="AU731">
        <v>5.6000000000000001E-2</v>
      </c>
      <c r="AV731" t="s">
        <v>4716</v>
      </c>
    </row>
    <row r="732" spans="1:48" x14ac:dyDescent="0.25">
      <c r="A732">
        <v>11</v>
      </c>
      <c r="B732" s="6">
        <f t="shared" si="12"/>
        <v>26</v>
      </c>
      <c r="C732" t="str">
        <f>VLOOKUP(B732,Sheet1!$A$2:$B$121,2,FALSE)</f>
        <v>Clay</v>
      </c>
      <c r="D732" s="2" t="s">
        <v>3613</v>
      </c>
      <c r="F732" t="s">
        <v>45</v>
      </c>
      <c r="G732" t="s">
        <v>55</v>
      </c>
      <c r="H732" t="s">
        <v>75</v>
      </c>
      <c r="I732" t="s">
        <v>48</v>
      </c>
      <c r="J732">
        <v>480.05200000000002</v>
      </c>
      <c r="K732">
        <v>12</v>
      </c>
      <c r="L732">
        <v>8.86</v>
      </c>
      <c r="M732" s="9">
        <v>6</v>
      </c>
      <c r="N732" s="9">
        <v>5</v>
      </c>
      <c r="O732" s="9">
        <v>5</v>
      </c>
      <c r="P732" s="8" t="s">
        <v>49</v>
      </c>
      <c r="Q732" s="7">
        <v>11</v>
      </c>
      <c r="R732">
        <v>1940</v>
      </c>
      <c r="S732">
        <v>52</v>
      </c>
      <c r="T732">
        <v>199</v>
      </c>
      <c r="U732">
        <v>26.9</v>
      </c>
      <c r="V732" t="s">
        <v>76</v>
      </c>
      <c r="W732" t="s">
        <v>77</v>
      </c>
      <c r="X732" t="s">
        <v>52</v>
      </c>
      <c r="Y732" t="s">
        <v>99</v>
      </c>
      <c r="AB732" t="s">
        <v>3614</v>
      </c>
      <c r="AC732" t="s">
        <v>1906</v>
      </c>
      <c r="AD732" t="s">
        <v>3615</v>
      </c>
      <c r="AE732" t="s">
        <v>82</v>
      </c>
      <c r="AF732" t="s">
        <v>46</v>
      </c>
      <c r="AG732" t="s">
        <v>70</v>
      </c>
      <c r="AL732">
        <v>7</v>
      </c>
      <c r="AN732">
        <v>40</v>
      </c>
      <c r="AO732">
        <v>37.142049</v>
      </c>
      <c r="AP732">
        <v>-83.608643999999998</v>
      </c>
      <c r="AQ732" t="s">
        <v>72</v>
      </c>
      <c r="AT732" t="s">
        <v>3616</v>
      </c>
      <c r="AU732">
        <v>2.1000000000000001E-2</v>
      </c>
      <c r="AV732" t="s">
        <v>4716</v>
      </c>
    </row>
    <row r="733" spans="1:48" x14ac:dyDescent="0.25">
      <c r="A733">
        <v>11</v>
      </c>
      <c r="B733" s="6">
        <f t="shared" si="12"/>
        <v>26</v>
      </c>
      <c r="C733" t="str">
        <f>VLOOKUP(B733,Sheet1!$A$2:$B$121,2,FALSE)</f>
        <v>Clay</v>
      </c>
      <c r="D733" s="2" t="s">
        <v>3617</v>
      </c>
      <c r="F733" t="s">
        <v>60</v>
      </c>
      <c r="G733" t="s">
        <v>55</v>
      </c>
      <c r="H733" t="s">
        <v>75</v>
      </c>
      <c r="I733" t="s">
        <v>48</v>
      </c>
      <c r="J733">
        <v>660.072</v>
      </c>
      <c r="K733">
        <v>12</v>
      </c>
      <c r="L733">
        <v>8.86</v>
      </c>
      <c r="M733" s="9">
        <v>5</v>
      </c>
      <c r="N733" s="9">
        <v>4</v>
      </c>
      <c r="O733" s="9">
        <v>4</v>
      </c>
      <c r="P733" s="8" t="s">
        <v>49</v>
      </c>
      <c r="Q733" s="7">
        <v>11</v>
      </c>
      <c r="R733">
        <v>1940</v>
      </c>
      <c r="S733">
        <v>52</v>
      </c>
      <c r="T733">
        <v>199</v>
      </c>
      <c r="U733">
        <v>17.899999999999999</v>
      </c>
      <c r="V733" t="s">
        <v>62</v>
      </c>
      <c r="W733" t="s">
        <v>2960</v>
      </c>
      <c r="X733" t="s">
        <v>52</v>
      </c>
      <c r="Y733" t="s">
        <v>99</v>
      </c>
      <c r="AB733" t="s">
        <v>3618</v>
      </c>
      <c r="AC733" t="s">
        <v>1906</v>
      </c>
      <c r="AD733" t="s">
        <v>3619</v>
      </c>
      <c r="AE733" t="s">
        <v>82</v>
      </c>
      <c r="AF733" t="s">
        <v>46</v>
      </c>
      <c r="AG733" t="s">
        <v>70</v>
      </c>
      <c r="AL733">
        <v>3</v>
      </c>
      <c r="AN733">
        <v>55</v>
      </c>
      <c r="AO733">
        <v>37.145895000000003</v>
      </c>
      <c r="AP733">
        <v>-83.604927000000004</v>
      </c>
      <c r="AQ733" t="s">
        <v>72</v>
      </c>
      <c r="AT733" t="s">
        <v>3620</v>
      </c>
      <c r="AU733">
        <v>2.8000000000000001E-2</v>
      </c>
      <c r="AV733" t="s">
        <v>4716</v>
      </c>
    </row>
    <row r="734" spans="1:48" x14ac:dyDescent="0.25">
      <c r="A734">
        <v>11</v>
      </c>
      <c r="B734" s="6">
        <f t="shared" si="12"/>
        <v>26</v>
      </c>
      <c r="C734" t="str">
        <f>VLOOKUP(B734,Sheet1!$A$2:$B$121,2,FALSE)</f>
        <v>Clay</v>
      </c>
      <c r="D734" s="2" t="s">
        <v>3621</v>
      </c>
      <c r="F734" t="s">
        <v>45</v>
      </c>
      <c r="G734" t="s">
        <v>55</v>
      </c>
      <c r="H734" t="s">
        <v>75</v>
      </c>
      <c r="I734" t="s">
        <v>105</v>
      </c>
      <c r="J734">
        <v>480.05200000000002</v>
      </c>
      <c r="K734">
        <v>12</v>
      </c>
      <c r="L734">
        <v>9</v>
      </c>
      <c r="M734" s="9">
        <v>5</v>
      </c>
      <c r="N734" s="9">
        <v>5</v>
      </c>
      <c r="O734" s="9">
        <v>5</v>
      </c>
      <c r="P734" s="8" t="s">
        <v>49</v>
      </c>
      <c r="Q734" s="7">
        <v>11</v>
      </c>
      <c r="R734">
        <v>1987</v>
      </c>
      <c r="S734">
        <v>51</v>
      </c>
      <c r="T734">
        <v>7</v>
      </c>
      <c r="U734">
        <v>45.8</v>
      </c>
      <c r="V734" t="s">
        <v>62</v>
      </c>
      <c r="W734" t="s">
        <v>77</v>
      </c>
      <c r="X734" t="s">
        <v>52</v>
      </c>
      <c r="Y734" t="s">
        <v>99</v>
      </c>
      <c r="AB734" t="s">
        <v>3622</v>
      </c>
      <c r="AC734" t="s">
        <v>3520</v>
      </c>
      <c r="AD734" t="s">
        <v>3623</v>
      </c>
      <c r="AE734" t="s">
        <v>82</v>
      </c>
      <c r="AF734" t="s">
        <v>46</v>
      </c>
      <c r="AG734" t="s">
        <v>70</v>
      </c>
      <c r="AL734">
        <v>14</v>
      </c>
      <c r="AN734">
        <v>40</v>
      </c>
      <c r="AO734">
        <v>37.318809512999998</v>
      </c>
      <c r="AP734">
        <v>-83.760889272</v>
      </c>
      <c r="AQ734" t="s">
        <v>58</v>
      </c>
      <c r="AT734" t="s">
        <v>3624</v>
      </c>
      <c r="AU734">
        <v>3.7839999999999998</v>
      </c>
      <c r="AV734" t="s">
        <v>4716</v>
      </c>
    </row>
    <row r="735" spans="1:48" x14ac:dyDescent="0.25">
      <c r="A735">
        <v>11</v>
      </c>
      <c r="B735" s="6">
        <f t="shared" si="12"/>
        <v>26</v>
      </c>
      <c r="C735" t="str">
        <f>VLOOKUP(B735,Sheet1!$A$2:$B$121,2,FALSE)</f>
        <v>Clay</v>
      </c>
      <c r="D735" s="2" t="s">
        <v>3625</v>
      </c>
      <c r="E735">
        <v>10009</v>
      </c>
      <c r="F735" t="s">
        <v>60</v>
      </c>
      <c r="G735" t="s">
        <v>55</v>
      </c>
      <c r="H735" t="s">
        <v>75</v>
      </c>
      <c r="I735" t="s">
        <v>105</v>
      </c>
      <c r="J735">
        <v>1020</v>
      </c>
      <c r="K735">
        <v>12</v>
      </c>
      <c r="L735">
        <v>9.84</v>
      </c>
      <c r="M735" s="9">
        <v>3</v>
      </c>
      <c r="N735" s="9">
        <v>4</v>
      </c>
      <c r="O735" s="9">
        <v>4</v>
      </c>
      <c r="P735" s="8" t="s">
        <v>49</v>
      </c>
      <c r="Q735" s="7">
        <v>11</v>
      </c>
      <c r="R735">
        <v>1988</v>
      </c>
      <c r="S735">
        <v>103</v>
      </c>
      <c r="T735">
        <v>8</v>
      </c>
      <c r="U735">
        <v>14.4</v>
      </c>
      <c r="V735" t="s">
        <v>62</v>
      </c>
      <c r="W735" t="s">
        <v>77</v>
      </c>
      <c r="X735" t="s">
        <v>52</v>
      </c>
      <c r="Y735" t="s">
        <v>99</v>
      </c>
      <c r="AB735" t="s">
        <v>3626</v>
      </c>
      <c r="AC735" t="s">
        <v>3545</v>
      </c>
      <c r="AD735" t="s">
        <v>3627</v>
      </c>
      <c r="AE735" t="s">
        <v>82</v>
      </c>
      <c r="AF735" t="s">
        <v>46</v>
      </c>
      <c r="AG735" t="s">
        <v>70</v>
      </c>
      <c r="AL735">
        <v>3</v>
      </c>
      <c r="AN735">
        <v>85</v>
      </c>
      <c r="AO735">
        <v>37.096880577</v>
      </c>
      <c r="AP735">
        <v>-83.557786750999995</v>
      </c>
      <c r="AQ735" t="s">
        <v>72</v>
      </c>
      <c r="AT735" t="s">
        <v>3628</v>
      </c>
      <c r="AU735">
        <v>9.5000000000000001E-2</v>
      </c>
      <c r="AV735" t="s">
        <v>4716</v>
      </c>
    </row>
    <row r="736" spans="1:48" x14ac:dyDescent="0.25">
      <c r="A736">
        <v>11</v>
      </c>
      <c r="B736" s="6">
        <f t="shared" si="12"/>
        <v>26</v>
      </c>
      <c r="C736" t="str">
        <f>VLOOKUP(B736,Sheet1!$A$2:$B$121,2,FALSE)</f>
        <v>Clay</v>
      </c>
      <c r="D736" s="2" t="s">
        <v>3629</v>
      </c>
      <c r="F736" t="s">
        <v>60</v>
      </c>
      <c r="G736" t="s">
        <v>55</v>
      </c>
      <c r="H736" t="s">
        <v>75</v>
      </c>
      <c r="I736" t="s">
        <v>128</v>
      </c>
      <c r="J736">
        <v>648</v>
      </c>
      <c r="K736">
        <v>12</v>
      </c>
      <c r="L736">
        <v>13.12</v>
      </c>
      <c r="M736" s="9">
        <v>4</v>
      </c>
      <c r="N736" s="9">
        <v>6</v>
      </c>
      <c r="O736" s="9">
        <v>3</v>
      </c>
      <c r="P736" s="8" t="s">
        <v>49</v>
      </c>
      <c r="Q736" s="7">
        <v>11</v>
      </c>
      <c r="R736">
        <v>1994</v>
      </c>
      <c r="T736">
        <v>199</v>
      </c>
      <c r="U736">
        <v>17</v>
      </c>
      <c r="V736" t="s">
        <v>62</v>
      </c>
      <c r="W736" t="s">
        <v>77</v>
      </c>
      <c r="X736" t="s">
        <v>52</v>
      </c>
      <c r="Y736" t="s">
        <v>828</v>
      </c>
      <c r="Z736" t="s">
        <v>155</v>
      </c>
      <c r="AA736" t="s">
        <v>156</v>
      </c>
      <c r="AB736" t="s">
        <v>3630</v>
      </c>
      <c r="AC736" t="s">
        <v>389</v>
      </c>
      <c r="AD736" t="s">
        <v>3631</v>
      </c>
      <c r="AE736" t="s">
        <v>82</v>
      </c>
      <c r="AF736" t="s">
        <v>46</v>
      </c>
      <c r="AG736" t="s">
        <v>70</v>
      </c>
      <c r="AL736">
        <v>3</v>
      </c>
      <c r="AN736">
        <v>54</v>
      </c>
      <c r="AO736">
        <v>37.093131159000002</v>
      </c>
      <c r="AP736">
        <v>-83.711682710999995</v>
      </c>
      <c r="AQ736" t="s">
        <v>72</v>
      </c>
      <c r="AT736" t="s">
        <v>3632</v>
      </c>
      <c r="AU736">
        <v>0.27600000000000002</v>
      </c>
      <c r="AV736" t="s">
        <v>4716</v>
      </c>
    </row>
    <row r="737" spans="1:48" x14ac:dyDescent="0.25">
      <c r="A737">
        <v>11</v>
      </c>
      <c r="B737" s="6">
        <f t="shared" si="12"/>
        <v>26</v>
      </c>
      <c r="C737" t="str">
        <f>VLOOKUP(B737,Sheet1!$A$2:$B$121,2,FALSE)</f>
        <v>Clay</v>
      </c>
      <c r="D737" s="2" t="s">
        <v>3633</v>
      </c>
      <c r="F737" t="s">
        <v>60</v>
      </c>
      <c r="G737" t="s">
        <v>55</v>
      </c>
      <c r="H737" t="s">
        <v>75</v>
      </c>
      <c r="I737" t="s">
        <v>603</v>
      </c>
      <c r="J737">
        <v>2411.4</v>
      </c>
      <c r="K737">
        <v>16.079999999999998</v>
      </c>
      <c r="L737">
        <v>14.11</v>
      </c>
      <c r="M737" s="9">
        <v>6</v>
      </c>
      <c r="N737" s="9">
        <v>7</v>
      </c>
      <c r="O737" s="9">
        <v>2</v>
      </c>
      <c r="P737" s="8" t="s">
        <v>49</v>
      </c>
      <c r="Q737" s="7">
        <v>11</v>
      </c>
      <c r="R737">
        <v>2003</v>
      </c>
      <c r="T737">
        <v>18.02</v>
      </c>
      <c r="U737">
        <v>24.5</v>
      </c>
      <c r="V737" t="s">
        <v>62</v>
      </c>
      <c r="W737" t="s">
        <v>77</v>
      </c>
      <c r="X737" t="s">
        <v>329</v>
      </c>
      <c r="Y737" t="s">
        <v>330</v>
      </c>
      <c r="AB737" t="s">
        <v>3634</v>
      </c>
      <c r="AC737" t="s">
        <v>3635</v>
      </c>
      <c r="AD737" t="s">
        <v>3636</v>
      </c>
      <c r="AE737" t="s">
        <v>82</v>
      </c>
      <c r="AF737" t="s">
        <v>46</v>
      </c>
      <c r="AG737" t="s">
        <v>70</v>
      </c>
      <c r="AL737">
        <v>3</v>
      </c>
      <c r="AN737">
        <v>150</v>
      </c>
      <c r="AO737">
        <v>37.320709999999998</v>
      </c>
      <c r="AP737">
        <v>-83.664654999999996</v>
      </c>
      <c r="AQ737" t="s">
        <v>72</v>
      </c>
      <c r="AT737" t="s">
        <v>3637</v>
      </c>
      <c r="AU737">
        <v>10.877000000000001</v>
      </c>
      <c r="AV737" t="s">
        <v>4716</v>
      </c>
    </row>
    <row r="738" spans="1:48" x14ac:dyDescent="0.25">
      <c r="A738">
        <v>11</v>
      </c>
      <c r="B738" s="6">
        <f t="shared" si="12"/>
        <v>26</v>
      </c>
      <c r="C738" t="str">
        <f>VLOOKUP(B738,Sheet1!$A$2:$B$121,2,FALSE)</f>
        <v>Clay</v>
      </c>
      <c r="D738" s="2" t="s">
        <v>3638</v>
      </c>
      <c r="F738" t="s">
        <v>60</v>
      </c>
      <c r="G738" t="s">
        <v>55</v>
      </c>
      <c r="H738" t="s">
        <v>75</v>
      </c>
      <c r="I738" t="s">
        <v>1194</v>
      </c>
      <c r="J738">
        <v>1464.134</v>
      </c>
      <c r="K738">
        <v>12</v>
      </c>
      <c r="L738">
        <v>12</v>
      </c>
      <c r="M738" s="9">
        <v>5</v>
      </c>
      <c r="N738" s="9">
        <v>7</v>
      </c>
      <c r="O738" s="9">
        <v>3</v>
      </c>
      <c r="P738" s="8" t="s">
        <v>49</v>
      </c>
      <c r="Q738" s="7">
        <v>11</v>
      </c>
      <c r="R738">
        <v>2010</v>
      </c>
      <c r="S738">
        <v>-1</v>
      </c>
      <c r="T738">
        <v>199</v>
      </c>
      <c r="U738">
        <v>17</v>
      </c>
      <c r="V738" t="s">
        <v>62</v>
      </c>
      <c r="W738" t="s">
        <v>77</v>
      </c>
      <c r="X738" t="s">
        <v>52</v>
      </c>
      <c r="Y738" t="s">
        <v>99</v>
      </c>
      <c r="AB738" t="s">
        <v>3639</v>
      </c>
      <c r="AC738" t="s">
        <v>3640</v>
      </c>
      <c r="AD738" t="s">
        <v>3641</v>
      </c>
      <c r="AE738" t="s">
        <v>82</v>
      </c>
      <c r="AF738" t="s">
        <v>46</v>
      </c>
      <c r="AG738" t="s">
        <v>70</v>
      </c>
      <c r="AL738">
        <v>3</v>
      </c>
      <c r="AN738">
        <v>122</v>
      </c>
      <c r="AO738">
        <v>37.243074</v>
      </c>
      <c r="AP738">
        <v>-83.633391000000003</v>
      </c>
      <c r="AQ738" t="s">
        <v>72</v>
      </c>
      <c r="AT738" t="s">
        <v>3642</v>
      </c>
      <c r="AU738">
        <v>6.0999999999999999E-2</v>
      </c>
      <c r="AV738" t="s">
        <v>4716</v>
      </c>
    </row>
    <row r="739" spans="1:48" x14ac:dyDescent="0.25">
      <c r="A739">
        <v>11</v>
      </c>
      <c r="B739" s="6">
        <f t="shared" si="12"/>
        <v>26</v>
      </c>
      <c r="C739" t="str">
        <f>VLOOKUP(B739,Sheet1!$A$2:$B$121,2,FALSE)</f>
        <v>Clay</v>
      </c>
      <c r="D739" s="2" t="s">
        <v>3643</v>
      </c>
      <c r="F739" t="s">
        <v>45</v>
      </c>
      <c r="G739" t="s">
        <v>55</v>
      </c>
      <c r="H739" t="s">
        <v>75</v>
      </c>
      <c r="I739" t="s">
        <v>1194</v>
      </c>
      <c r="J739">
        <v>777</v>
      </c>
      <c r="K739">
        <v>14</v>
      </c>
      <c r="L739">
        <v>14</v>
      </c>
      <c r="M739" s="9">
        <v>7</v>
      </c>
      <c r="N739" s="9">
        <v>7</v>
      </c>
      <c r="O739" s="9">
        <v>6</v>
      </c>
      <c r="P739" s="8" t="s">
        <v>49</v>
      </c>
      <c r="Q739" s="7">
        <v>11</v>
      </c>
      <c r="R739">
        <v>2014</v>
      </c>
      <c r="S739">
        <v>-1</v>
      </c>
      <c r="T739">
        <v>4</v>
      </c>
      <c r="U739">
        <v>53.3</v>
      </c>
      <c r="V739" t="s">
        <v>62</v>
      </c>
      <c r="W739" t="s">
        <v>77</v>
      </c>
      <c r="X739" t="s">
        <v>52</v>
      </c>
      <c r="Y739" t="s">
        <v>99</v>
      </c>
      <c r="AB739" t="s">
        <v>3644</v>
      </c>
      <c r="AC739" t="s">
        <v>3645</v>
      </c>
      <c r="AD739" t="s">
        <v>3646</v>
      </c>
      <c r="AE739" t="s">
        <v>82</v>
      </c>
      <c r="AF739" t="s">
        <v>46</v>
      </c>
      <c r="AG739" t="s">
        <v>70</v>
      </c>
      <c r="AL739">
        <v>17</v>
      </c>
      <c r="AN739">
        <v>55.5</v>
      </c>
      <c r="AO739">
        <v>37.084808000000002</v>
      </c>
      <c r="AP739">
        <v>-83.693179999999998</v>
      </c>
      <c r="AQ739" t="s">
        <v>83</v>
      </c>
      <c r="AT739" t="s">
        <v>3647</v>
      </c>
      <c r="AU739">
        <v>0.54800000000000004</v>
      </c>
      <c r="AV739" t="s">
        <v>4716</v>
      </c>
    </row>
    <row r="740" spans="1:48" x14ac:dyDescent="0.25">
      <c r="A740">
        <v>11</v>
      </c>
      <c r="B740" s="6">
        <f t="shared" si="12"/>
        <v>48</v>
      </c>
      <c r="C740" t="str">
        <f>VLOOKUP(B740,Sheet1!$A$2:$B$121,2,FALSE)</f>
        <v>Harlan</v>
      </c>
      <c r="D740" s="2" t="s">
        <v>3648</v>
      </c>
      <c r="F740" t="s">
        <v>45</v>
      </c>
      <c r="G740" t="s">
        <v>55</v>
      </c>
      <c r="H740" t="s">
        <v>47</v>
      </c>
      <c r="I740" t="s">
        <v>48</v>
      </c>
      <c r="J740">
        <v>1218.9000000000001</v>
      </c>
      <c r="K740">
        <v>23</v>
      </c>
      <c r="L740">
        <v>21.98</v>
      </c>
      <c r="M740" s="9">
        <v>5</v>
      </c>
      <c r="N740" s="9">
        <v>6</v>
      </c>
      <c r="O740" s="9">
        <v>5</v>
      </c>
      <c r="P740" s="8" t="s">
        <v>49</v>
      </c>
      <c r="Q740" s="7">
        <v>11</v>
      </c>
      <c r="R740">
        <v>1934</v>
      </c>
      <c r="S740">
        <v>1448</v>
      </c>
      <c r="T740">
        <v>12</v>
      </c>
      <c r="U740">
        <v>53.7</v>
      </c>
      <c r="V740" t="s">
        <v>76</v>
      </c>
      <c r="W740" t="s">
        <v>63</v>
      </c>
      <c r="X740" t="s">
        <v>64</v>
      </c>
      <c r="Y740" t="s">
        <v>315</v>
      </c>
      <c r="Z740" t="s">
        <v>1199</v>
      </c>
      <c r="AB740" t="s">
        <v>3649</v>
      </c>
      <c r="AC740" t="s">
        <v>3650</v>
      </c>
      <c r="AD740" t="s">
        <v>3651</v>
      </c>
      <c r="AE740" t="s">
        <v>54</v>
      </c>
      <c r="AF740" t="s">
        <v>46</v>
      </c>
      <c r="AG740" t="s">
        <v>70</v>
      </c>
      <c r="AH740">
        <v>20</v>
      </c>
      <c r="AI740">
        <v>28</v>
      </c>
      <c r="AJ740">
        <v>32</v>
      </c>
      <c r="AK740">
        <v>40</v>
      </c>
      <c r="AM740" t="s">
        <v>71</v>
      </c>
      <c r="AN740">
        <v>53</v>
      </c>
      <c r="AO740">
        <v>36.781845578999999</v>
      </c>
      <c r="AP740">
        <v>-83.227398992000005</v>
      </c>
      <c r="AQ740" t="s">
        <v>58</v>
      </c>
      <c r="AT740" t="s">
        <v>3652</v>
      </c>
      <c r="AU740">
        <v>19.055</v>
      </c>
      <c r="AV740" t="s">
        <v>4716</v>
      </c>
    </row>
    <row r="741" spans="1:48" x14ac:dyDescent="0.25">
      <c r="A741">
        <v>11</v>
      </c>
      <c r="B741" s="6">
        <f t="shared" si="12"/>
        <v>48</v>
      </c>
      <c r="C741" t="str">
        <f>VLOOKUP(B741,Sheet1!$A$2:$B$121,2,FALSE)</f>
        <v>Harlan</v>
      </c>
      <c r="D741" s="2" t="s">
        <v>3653</v>
      </c>
      <c r="F741" t="s">
        <v>45</v>
      </c>
      <c r="G741" t="s">
        <v>55</v>
      </c>
      <c r="H741" t="s">
        <v>47</v>
      </c>
      <c r="I741" t="s">
        <v>48</v>
      </c>
      <c r="J741">
        <v>988.91300000000001</v>
      </c>
      <c r="K741">
        <v>23</v>
      </c>
      <c r="L741">
        <v>20.010000000000002</v>
      </c>
      <c r="M741" s="9">
        <v>6</v>
      </c>
      <c r="N741" s="9">
        <v>5</v>
      </c>
      <c r="O741" s="9">
        <v>5</v>
      </c>
      <c r="P741" s="8" t="s">
        <v>49</v>
      </c>
      <c r="Q741" s="7">
        <v>11</v>
      </c>
      <c r="R741">
        <v>1934</v>
      </c>
      <c r="S741">
        <v>1306</v>
      </c>
      <c r="T741">
        <v>40</v>
      </c>
      <c r="U741">
        <v>51.2</v>
      </c>
      <c r="V741" t="s">
        <v>76</v>
      </c>
      <c r="W741" t="s">
        <v>51</v>
      </c>
      <c r="X741" t="s">
        <v>64</v>
      </c>
      <c r="Y741" t="s">
        <v>315</v>
      </c>
      <c r="Z741" t="s">
        <v>3654</v>
      </c>
      <c r="AB741" t="s">
        <v>2287</v>
      </c>
      <c r="AC741" t="s">
        <v>3655</v>
      </c>
      <c r="AD741" t="s">
        <v>3656</v>
      </c>
      <c r="AE741" t="s">
        <v>54</v>
      </c>
      <c r="AF741" t="s">
        <v>46</v>
      </c>
      <c r="AG741" t="s">
        <v>70</v>
      </c>
      <c r="AI741">
        <v>28</v>
      </c>
      <c r="AJ741">
        <v>30</v>
      </c>
      <c r="AK741">
        <v>43</v>
      </c>
      <c r="AM741" t="s">
        <v>57</v>
      </c>
      <c r="AN741">
        <v>43</v>
      </c>
      <c r="AO741">
        <v>36.764693731000001</v>
      </c>
      <c r="AP741">
        <v>-83.168828683000001</v>
      </c>
      <c r="AQ741" t="s">
        <v>58</v>
      </c>
      <c r="AT741" t="s">
        <v>3657</v>
      </c>
      <c r="AU741">
        <v>2.758</v>
      </c>
      <c r="AV741" t="s">
        <v>4716</v>
      </c>
    </row>
    <row r="742" spans="1:48" x14ac:dyDescent="0.25">
      <c r="A742">
        <v>11</v>
      </c>
      <c r="B742" s="6">
        <f t="shared" si="12"/>
        <v>48</v>
      </c>
      <c r="C742" t="str">
        <f>VLOOKUP(B742,Sheet1!$A$2:$B$121,2,FALSE)</f>
        <v>Harlan</v>
      </c>
      <c r="D742" s="2" t="s">
        <v>3658</v>
      </c>
      <c r="E742">
        <v>10010</v>
      </c>
      <c r="F742" t="s">
        <v>60</v>
      </c>
      <c r="G742" t="s">
        <v>55</v>
      </c>
      <c r="H742" t="s">
        <v>47</v>
      </c>
      <c r="I742" t="s">
        <v>61</v>
      </c>
      <c r="J742">
        <v>1100.066</v>
      </c>
      <c r="K742">
        <v>22</v>
      </c>
      <c r="L742">
        <v>20.010000000000002</v>
      </c>
      <c r="M742" s="9">
        <v>5</v>
      </c>
      <c r="N742" s="9">
        <v>4</v>
      </c>
      <c r="O742" s="9">
        <v>5</v>
      </c>
      <c r="P742" s="8" t="s">
        <v>49</v>
      </c>
      <c r="Q742" s="7">
        <v>11</v>
      </c>
      <c r="R742">
        <v>1961</v>
      </c>
      <c r="S742">
        <v>752</v>
      </c>
      <c r="T742">
        <v>199</v>
      </c>
      <c r="U742">
        <v>8.4</v>
      </c>
      <c r="V742" t="s">
        <v>76</v>
      </c>
      <c r="W742" t="s">
        <v>63</v>
      </c>
      <c r="X742" t="s">
        <v>52</v>
      </c>
      <c r="Y742" t="s">
        <v>99</v>
      </c>
      <c r="AB742" t="s">
        <v>3659</v>
      </c>
      <c r="AC742" t="s">
        <v>3660</v>
      </c>
      <c r="AD742" t="s">
        <v>3661</v>
      </c>
      <c r="AE742" t="s">
        <v>54</v>
      </c>
      <c r="AF742" t="s">
        <v>46</v>
      </c>
      <c r="AG742" t="s">
        <v>70</v>
      </c>
      <c r="AL742">
        <v>13</v>
      </c>
      <c r="AM742" t="s">
        <v>71</v>
      </c>
      <c r="AN742">
        <v>50</v>
      </c>
      <c r="AO742">
        <v>36.788143603000002</v>
      </c>
      <c r="AP742">
        <v>-83.399315501000004</v>
      </c>
      <c r="AQ742" t="s">
        <v>72</v>
      </c>
      <c r="AT742" t="s">
        <v>3662</v>
      </c>
      <c r="AU742">
        <v>1.48</v>
      </c>
      <c r="AV742" t="s">
        <v>4716</v>
      </c>
    </row>
    <row r="743" spans="1:48" x14ac:dyDescent="0.25">
      <c r="A743">
        <v>11</v>
      </c>
      <c r="B743" s="6">
        <f t="shared" si="12"/>
        <v>48</v>
      </c>
      <c r="C743" t="str">
        <f>VLOOKUP(B743,Sheet1!$A$2:$B$121,2,FALSE)</f>
        <v>Harlan</v>
      </c>
      <c r="D743" s="2" t="s">
        <v>3663</v>
      </c>
      <c r="E743">
        <v>1097</v>
      </c>
      <c r="F743" t="s">
        <v>45</v>
      </c>
      <c r="G743" t="s">
        <v>55</v>
      </c>
      <c r="H743" t="s">
        <v>47</v>
      </c>
      <c r="I743" t="s">
        <v>61</v>
      </c>
      <c r="J743">
        <v>1121.077</v>
      </c>
      <c r="K743">
        <v>21.98</v>
      </c>
      <c r="L743">
        <v>22.97</v>
      </c>
      <c r="M743" s="9">
        <v>6</v>
      </c>
      <c r="N743" s="9">
        <v>6</v>
      </c>
      <c r="O743" s="9">
        <v>6</v>
      </c>
      <c r="P743" s="8" t="s">
        <v>49</v>
      </c>
      <c r="Q743" s="7">
        <v>11</v>
      </c>
      <c r="R743">
        <v>1961</v>
      </c>
      <c r="S743">
        <v>752</v>
      </c>
      <c r="T743">
        <v>199</v>
      </c>
      <c r="U743">
        <v>49.7</v>
      </c>
      <c r="V743" t="s">
        <v>76</v>
      </c>
      <c r="W743" t="s">
        <v>63</v>
      </c>
      <c r="X743" t="s">
        <v>52</v>
      </c>
      <c r="Y743" t="s">
        <v>99</v>
      </c>
      <c r="AB743" t="s">
        <v>3659</v>
      </c>
      <c r="AC743" t="s">
        <v>3660</v>
      </c>
      <c r="AD743" t="s">
        <v>3664</v>
      </c>
      <c r="AE743" t="s">
        <v>54</v>
      </c>
      <c r="AF743" t="s">
        <v>55</v>
      </c>
      <c r="AG743" t="s">
        <v>56</v>
      </c>
      <c r="AI743">
        <v>27</v>
      </c>
      <c r="AJ743">
        <v>30</v>
      </c>
      <c r="AK743">
        <v>40</v>
      </c>
      <c r="AM743" t="s">
        <v>71</v>
      </c>
      <c r="AN743">
        <v>51</v>
      </c>
      <c r="AO743">
        <v>36.782333326</v>
      </c>
      <c r="AP743">
        <v>-83.398004771000004</v>
      </c>
      <c r="AQ743" t="s">
        <v>83</v>
      </c>
      <c r="AT743" t="s">
        <v>3662</v>
      </c>
      <c r="AU743">
        <v>1.048</v>
      </c>
      <c r="AV743" t="s">
        <v>4716</v>
      </c>
    </row>
    <row r="744" spans="1:48" x14ac:dyDescent="0.25">
      <c r="A744">
        <v>11</v>
      </c>
      <c r="B744" s="6">
        <f t="shared" si="12"/>
        <v>48</v>
      </c>
      <c r="C744" t="str">
        <f>VLOOKUP(B744,Sheet1!$A$2:$B$121,2,FALSE)</f>
        <v>Harlan</v>
      </c>
      <c r="D744" s="2" t="s">
        <v>3665</v>
      </c>
      <c r="E744">
        <v>10011</v>
      </c>
      <c r="F744" t="s">
        <v>60</v>
      </c>
      <c r="G744" t="s">
        <v>55</v>
      </c>
      <c r="H744" t="s">
        <v>47</v>
      </c>
      <c r="I744" t="s">
        <v>61</v>
      </c>
      <c r="J744">
        <v>866.14200000000005</v>
      </c>
      <c r="K744">
        <v>21.65</v>
      </c>
      <c r="L744">
        <v>21.11</v>
      </c>
      <c r="M744" s="9">
        <v>4</v>
      </c>
      <c r="N744" s="9">
        <v>4</v>
      </c>
      <c r="O744" s="9">
        <v>4</v>
      </c>
      <c r="P744" s="8" t="s">
        <v>49</v>
      </c>
      <c r="Q744" s="7">
        <v>11</v>
      </c>
      <c r="R744">
        <v>1961</v>
      </c>
      <c r="S744">
        <v>752</v>
      </c>
      <c r="T744">
        <v>199</v>
      </c>
      <c r="U744">
        <v>23.3</v>
      </c>
      <c r="V744" t="s">
        <v>62</v>
      </c>
      <c r="W744" t="s">
        <v>63</v>
      </c>
      <c r="X744" t="s">
        <v>52</v>
      </c>
      <c r="Y744" t="s">
        <v>99</v>
      </c>
      <c r="AB744" t="s">
        <v>3659</v>
      </c>
      <c r="AC744" t="s">
        <v>3660</v>
      </c>
      <c r="AD744" t="s">
        <v>3666</v>
      </c>
      <c r="AE744" t="s">
        <v>54</v>
      </c>
      <c r="AF744" t="s">
        <v>55</v>
      </c>
      <c r="AG744" t="s">
        <v>56</v>
      </c>
      <c r="AI744">
        <v>26</v>
      </c>
      <c r="AJ744">
        <v>29</v>
      </c>
      <c r="AK744">
        <v>39</v>
      </c>
      <c r="AM744" t="s">
        <v>71</v>
      </c>
      <c r="AN744">
        <v>40</v>
      </c>
      <c r="AO744">
        <v>36.773037305999999</v>
      </c>
      <c r="AP744">
        <v>-83.394112042000003</v>
      </c>
      <c r="AQ744" t="s">
        <v>72</v>
      </c>
      <c r="AT744" t="s">
        <v>3662</v>
      </c>
      <c r="AU744">
        <v>0.32900000000000001</v>
      </c>
      <c r="AV744" t="s">
        <v>4716</v>
      </c>
    </row>
    <row r="745" spans="1:48" x14ac:dyDescent="0.25">
      <c r="A745">
        <v>11</v>
      </c>
      <c r="B745" s="6">
        <f t="shared" si="12"/>
        <v>48</v>
      </c>
      <c r="C745" t="str">
        <f>VLOOKUP(B745,Sheet1!$A$2:$B$121,2,FALSE)</f>
        <v>Harlan</v>
      </c>
      <c r="D745" s="2" t="s">
        <v>3667</v>
      </c>
      <c r="E745">
        <v>10040</v>
      </c>
      <c r="F745" t="s">
        <v>60</v>
      </c>
      <c r="G745" t="s">
        <v>55</v>
      </c>
      <c r="H745" t="s">
        <v>47</v>
      </c>
      <c r="I745" t="s">
        <v>61</v>
      </c>
      <c r="J745">
        <v>767.99199999999996</v>
      </c>
      <c r="K745">
        <v>24</v>
      </c>
      <c r="L745">
        <v>21.98</v>
      </c>
      <c r="M745" s="9">
        <v>6</v>
      </c>
      <c r="N745" s="9">
        <v>4</v>
      </c>
      <c r="O745" s="9">
        <v>6</v>
      </c>
      <c r="P745" s="8" t="s">
        <v>49</v>
      </c>
      <c r="Q745" s="7">
        <v>11</v>
      </c>
      <c r="R745">
        <v>1968</v>
      </c>
      <c r="S745">
        <v>1646</v>
      </c>
      <c r="T745">
        <v>199</v>
      </c>
      <c r="U745">
        <v>4</v>
      </c>
      <c r="V745" t="s">
        <v>76</v>
      </c>
      <c r="W745" t="s">
        <v>63</v>
      </c>
      <c r="X745" t="s">
        <v>329</v>
      </c>
      <c r="Y745" t="s">
        <v>330</v>
      </c>
      <c r="Z745" t="s">
        <v>3235</v>
      </c>
      <c r="AB745" t="s">
        <v>3668</v>
      </c>
      <c r="AC745" t="s">
        <v>775</v>
      </c>
      <c r="AD745" t="s">
        <v>3669</v>
      </c>
      <c r="AE745" t="s">
        <v>54</v>
      </c>
      <c r="AF745" t="s">
        <v>46</v>
      </c>
      <c r="AG745" t="s">
        <v>70</v>
      </c>
      <c r="AL745">
        <v>14</v>
      </c>
      <c r="AM745" t="s">
        <v>71</v>
      </c>
      <c r="AN745">
        <v>32</v>
      </c>
      <c r="AO745">
        <v>36.848594349000003</v>
      </c>
      <c r="AP745">
        <v>-83.221087815000004</v>
      </c>
      <c r="AQ745" t="s">
        <v>72</v>
      </c>
      <c r="AT745" t="s">
        <v>3670</v>
      </c>
      <c r="AU745">
        <v>1.9870000000000001</v>
      </c>
      <c r="AV745" t="s">
        <v>4716</v>
      </c>
    </row>
    <row r="746" spans="1:48" x14ac:dyDescent="0.25">
      <c r="A746">
        <v>11</v>
      </c>
      <c r="B746" s="6">
        <f t="shared" si="12"/>
        <v>48</v>
      </c>
      <c r="C746" t="str">
        <f>VLOOKUP(B746,Sheet1!$A$2:$B$121,2,FALSE)</f>
        <v>Harlan</v>
      </c>
      <c r="D746" s="2" t="s">
        <v>3671</v>
      </c>
      <c r="E746">
        <v>10012</v>
      </c>
      <c r="F746" t="s">
        <v>60</v>
      </c>
      <c r="G746" t="s">
        <v>55</v>
      </c>
      <c r="H746" t="s">
        <v>47</v>
      </c>
      <c r="I746" t="s">
        <v>92</v>
      </c>
      <c r="J746">
        <v>9689.6650000000009</v>
      </c>
      <c r="K746">
        <v>38</v>
      </c>
      <c r="L746">
        <v>25.92</v>
      </c>
      <c r="M746" s="9">
        <v>4</v>
      </c>
      <c r="N746" s="9">
        <v>4</v>
      </c>
      <c r="O746" s="9">
        <v>5</v>
      </c>
      <c r="P746" s="8" t="s">
        <v>49</v>
      </c>
      <c r="Q746" s="7">
        <v>11</v>
      </c>
      <c r="R746">
        <v>1945</v>
      </c>
      <c r="S746">
        <v>2242</v>
      </c>
      <c r="T746">
        <v>0.1</v>
      </c>
      <c r="U746">
        <v>16.3</v>
      </c>
      <c r="V746" t="s">
        <v>50</v>
      </c>
      <c r="W746" t="s">
        <v>63</v>
      </c>
      <c r="X746" t="s">
        <v>322</v>
      </c>
      <c r="Y746" t="s">
        <v>1784</v>
      </c>
      <c r="Z746" t="s">
        <v>3672</v>
      </c>
      <c r="AA746" t="s">
        <v>3673</v>
      </c>
      <c r="AB746" t="s">
        <v>3674</v>
      </c>
      <c r="AC746" t="s">
        <v>3675</v>
      </c>
      <c r="AD746" t="s">
        <v>3676</v>
      </c>
      <c r="AE746" t="s">
        <v>54</v>
      </c>
      <c r="AF746" t="s">
        <v>46</v>
      </c>
      <c r="AG746" t="s">
        <v>70</v>
      </c>
      <c r="AL746">
        <v>10</v>
      </c>
      <c r="AM746" t="s">
        <v>71</v>
      </c>
      <c r="AN746">
        <v>255</v>
      </c>
      <c r="AO746">
        <v>36.844742122</v>
      </c>
      <c r="AP746">
        <v>-83.323032122000001</v>
      </c>
      <c r="AQ746" t="s">
        <v>72</v>
      </c>
      <c r="AT746" t="s">
        <v>3677</v>
      </c>
      <c r="AU746">
        <v>11.797000000000001</v>
      </c>
      <c r="AV746" t="s">
        <v>4716</v>
      </c>
    </row>
    <row r="747" spans="1:48" x14ac:dyDescent="0.25">
      <c r="A747">
        <v>11</v>
      </c>
      <c r="B747" s="6">
        <f t="shared" si="12"/>
        <v>48</v>
      </c>
      <c r="C747" t="str">
        <f>VLOOKUP(B747,Sheet1!$A$2:$B$121,2,FALSE)</f>
        <v>Harlan</v>
      </c>
      <c r="D747" s="2" t="s">
        <v>3678</v>
      </c>
      <c r="E747">
        <v>10013</v>
      </c>
      <c r="F747" t="s">
        <v>60</v>
      </c>
      <c r="G747" t="s">
        <v>55</v>
      </c>
      <c r="H747" t="s">
        <v>47</v>
      </c>
      <c r="I747" t="s">
        <v>137</v>
      </c>
      <c r="J747">
        <v>719.98</v>
      </c>
      <c r="K747">
        <v>24</v>
      </c>
      <c r="L747">
        <v>21.01</v>
      </c>
      <c r="M747" s="9">
        <v>6</v>
      </c>
      <c r="N747" s="9">
        <v>4</v>
      </c>
      <c r="O747" s="9">
        <v>4</v>
      </c>
      <c r="P747" s="8" t="s">
        <v>49</v>
      </c>
      <c r="Q747" s="7">
        <v>11</v>
      </c>
      <c r="R747">
        <v>1973</v>
      </c>
      <c r="S747">
        <v>249</v>
      </c>
      <c r="T747">
        <v>46</v>
      </c>
      <c r="U747">
        <v>25.1</v>
      </c>
      <c r="V747" t="s">
        <v>62</v>
      </c>
      <c r="W747" t="s">
        <v>63</v>
      </c>
      <c r="X747" t="s">
        <v>329</v>
      </c>
      <c r="Y747" t="s">
        <v>330</v>
      </c>
      <c r="Z747" t="s">
        <v>3235</v>
      </c>
      <c r="AB747" t="s">
        <v>3679</v>
      </c>
      <c r="AC747" t="s">
        <v>3680</v>
      </c>
      <c r="AD747" t="s">
        <v>3681</v>
      </c>
      <c r="AE747" t="s">
        <v>54</v>
      </c>
      <c r="AF747" t="s">
        <v>46</v>
      </c>
      <c r="AG747" t="s">
        <v>70</v>
      </c>
      <c r="AL747">
        <v>3</v>
      </c>
      <c r="AM747" t="s">
        <v>71</v>
      </c>
      <c r="AN747">
        <v>30</v>
      </c>
      <c r="AO747">
        <v>36.912057896</v>
      </c>
      <c r="AP747">
        <v>-83.086200634999997</v>
      </c>
      <c r="AQ747" t="s">
        <v>72</v>
      </c>
      <c r="AT747" t="s">
        <v>3682</v>
      </c>
      <c r="AU747">
        <v>8.4000000000000005E-2</v>
      </c>
      <c r="AV747" t="s">
        <v>4716</v>
      </c>
    </row>
    <row r="748" spans="1:48" x14ac:dyDescent="0.25">
      <c r="A748">
        <v>11</v>
      </c>
      <c r="B748" s="6">
        <f t="shared" si="12"/>
        <v>48</v>
      </c>
      <c r="C748" t="str">
        <f>VLOOKUP(B748,Sheet1!$A$2:$B$121,2,FALSE)</f>
        <v>Harlan</v>
      </c>
      <c r="D748" s="2" t="s">
        <v>3683</v>
      </c>
      <c r="E748">
        <v>10014</v>
      </c>
      <c r="F748" t="s">
        <v>60</v>
      </c>
      <c r="G748" t="s">
        <v>55</v>
      </c>
      <c r="H748" t="s">
        <v>47</v>
      </c>
      <c r="I748" t="s">
        <v>137</v>
      </c>
      <c r="J748">
        <v>606.20399999999995</v>
      </c>
      <c r="K748">
        <v>21</v>
      </c>
      <c r="L748">
        <v>20.010000000000002</v>
      </c>
      <c r="M748" s="9">
        <v>6</v>
      </c>
      <c r="N748" s="9">
        <v>4</v>
      </c>
      <c r="O748" s="9">
        <v>4</v>
      </c>
      <c r="P748" s="8" t="s">
        <v>49</v>
      </c>
      <c r="Q748" s="7">
        <v>11</v>
      </c>
      <c r="R748">
        <v>1975</v>
      </c>
      <c r="S748">
        <v>351</v>
      </c>
      <c r="T748">
        <v>199</v>
      </c>
      <c r="U748">
        <v>9</v>
      </c>
      <c r="V748" t="s">
        <v>710</v>
      </c>
      <c r="W748" t="s">
        <v>63</v>
      </c>
      <c r="X748" t="s">
        <v>329</v>
      </c>
      <c r="Y748" t="s">
        <v>330</v>
      </c>
      <c r="Z748" t="s">
        <v>331</v>
      </c>
      <c r="AB748" t="s">
        <v>3684</v>
      </c>
      <c r="AC748" t="s">
        <v>3685</v>
      </c>
      <c r="AD748" t="s">
        <v>3686</v>
      </c>
      <c r="AE748" t="s">
        <v>54</v>
      </c>
      <c r="AF748" t="s">
        <v>46</v>
      </c>
      <c r="AG748" t="s">
        <v>70</v>
      </c>
      <c r="AL748">
        <v>10</v>
      </c>
      <c r="AM748" t="s">
        <v>71</v>
      </c>
      <c r="AN748">
        <v>28.87</v>
      </c>
      <c r="AO748">
        <v>36.835378464000001</v>
      </c>
      <c r="AP748">
        <v>-83.373684698999995</v>
      </c>
      <c r="AQ748" t="s">
        <v>72</v>
      </c>
      <c r="AT748" t="s">
        <v>3687</v>
      </c>
      <c r="AU748">
        <v>1.524</v>
      </c>
      <c r="AV748" t="s">
        <v>4716</v>
      </c>
    </row>
    <row r="749" spans="1:48" x14ac:dyDescent="0.25">
      <c r="A749">
        <v>11</v>
      </c>
      <c r="B749" s="6">
        <f t="shared" si="12"/>
        <v>48</v>
      </c>
      <c r="C749" t="str">
        <f>VLOOKUP(B749,Sheet1!$A$2:$B$121,2,FALSE)</f>
        <v>Harlan</v>
      </c>
      <c r="D749" s="2" t="s">
        <v>3688</v>
      </c>
      <c r="E749">
        <v>10015</v>
      </c>
      <c r="F749" t="s">
        <v>60</v>
      </c>
      <c r="G749" t="s">
        <v>55</v>
      </c>
      <c r="H749" t="s">
        <v>47</v>
      </c>
      <c r="I749" t="s">
        <v>48</v>
      </c>
      <c r="J749">
        <v>832.05499999999995</v>
      </c>
      <c r="K749">
        <v>16</v>
      </c>
      <c r="L749">
        <v>15.09</v>
      </c>
      <c r="M749" s="9">
        <v>3</v>
      </c>
      <c r="N749" s="9">
        <v>5</v>
      </c>
      <c r="O749" s="9">
        <v>6</v>
      </c>
      <c r="P749" s="8" t="s">
        <v>49</v>
      </c>
      <c r="Q749" s="7">
        <v>11</v>
      </c>
      <c r="R749">
        <v>1929</v>
      </c>
      <c r="S749">
        <v>1086</v>
      </c>
      <c r="T749">
        <v>10</v>
      </c>
      <c r="U749">
        <v>46.8</v>
      </c>
      <c r="V749" t="s">
        <v>62</v>
      </c>
      <c r="W749" t="s">
        <v>63</v>
      </c>
      <c r="X749" t="s">
        <v>64</v>
      </c>
      <c r="Y749" t="s">
        <v>1784</v>
      </c>
      <c r="AB749" t="s">
        <v>3689</v>
      </c>
      <c r="AC749" t="s">
        <v>3660</v>
      </c>
      <c r="AE749" t="s">
        <v>54</v>
      </c>
      <c r="AF749" t="s">
        <v>55</v>
      </c>
      <c r="AG749" t="s">
        <v>56</v>
      </c>
      <c r="AL749">
        <v>22</v>
      </c>
      <c r="AM749" t="s">
        <v>71</v>
      </c>
      <c r="AN749">
        <v>52</v>
      </c>
      <c r="AO749">
        <v>36.824729470000001</v>
      </c>
      <c r="AP749">
        <v>-83.415144999999995</v>
      </c>
      <c r="AQ749" t="s">
        <v>72</v>
      </c>
      <c r="AT749" t="s">
        <v>3690</v>
      </c>
      <c r="AU749">
        <v>3.2090000000000001</v>
      </c>
      <c r="AV749" t="s">
        <v>4716</v>
      </c>
    </row>
    <row r="750" spans="1:48" x14ac:dyDescent="0.25">
      <c r="A750">
        <v>11</v>
      </c>
      <c r="B750" s="6">
        <f t="shared" si="12"/>
        <v>48</v>
      </c>
      <c r="C750" t="str">
        <f>VLOOKUP(B750,Sheet1!$A$2:$B$121,2,FALSE)</f>
        <v>Harlan</v>
      </c>
      <c r="D750" s="2" t="s">
        <v>3691</v>
      </c>
      <c r="E750">
        <v>10016</v>
      </c>
      <c r="F750" t="s">
        <v>60</v>
      </c>
      <c r="G750" t="s">
        <v>55</v>
      </c>
      <c r="H750" t="s">
        <v>75</v>
      </c>
      <c r="I750" t="s">
        <v>48</v>
      </c>
      <c r="J750">
        <v>660.05499999999995</v>
      </c>
      <c r="K750">
        <v>12</v>
      </c>
      <c r="L750">
        <v>12</v>
      </c>
      <c r="M750" s="9">
        <v>6</v>
      </c>
      <c r="N750" s="9">
        <v>6</v>
      </c>
      <c r="O750" s="9">
        <v>4</v>
      </c>
      <c r="P750" s="8" t="s">
        <v>49</v>
      </c>
      <c r="Q750" s="7">
        <v>11</v>
      </c>
      <c r="R750">
        <v>1940</v>
      </c>
      <c r="S750">
        <v>20</v>
      </c>
      <c r="T750">
        <v>199</v>
      </c>
      <c r="U750">
        <v>38.4</v>
      </c>
      <c r="V750" t="s">
        <v>62</v>
      </c>
      <c r="W750" t="s">
        <v>77</v>
      </c>
      <c r="X750" t="s">
        <v>52</v>
      </c>
      <c r="Y750" t="s">
        <v>99</v>
      </c>
      <c r="AB750" t="s">
        <v>3692</v>
      </c>
      <c r="AC750" t="s">
        <v>3693</v>
      </c>
      <c r="AE750" t="s">
        <v>82</v>
      </c>
      <c r="AF750" t="s">
        <v>55</v>
      </c>
      <c r="AG750" t="s">
        <v>56</v>
      </c>
      <c r="AL750">
        <v>3</v>
      </c>
      <c r="AN750">
        <v>55</v>
      </c>
      <c r="AO750">
        <v>36.993329000000003</v>
      </c>
      <c r="AP750">
        <v>-82.926903999999993</v>
      </c>
      <c r="AQ750" t="s">
        <v>72</v>
      </c>
      <c r="AT750" t="s">
        <v>3694</v>
      </c>
      <c r="AU750">
        <v>1.7000000000000001E-2</v>
      </c>
      <c r="AV750" t="s">
        <v>4716</v>
      </c>
    </row>
    <row r="751" spans="1:48" x14ac:dyDescent="0.25">
      <c r="A751">
        <v>11</v>
      </c>
      <c r="B751" s="6">
        <f t="shared" si="12"/>
        <v>48</v>
      </c>
      <c r="C751" t="str">
        <f>VLOOKUP(B751,Sheet1!$A$2:$B$121,2,FALSE)</f>
        <v>Harlan</v>
      </c>
      <c r="D751" s="2" t="s">
        <v>3695</v>
      </c>
      <c r="F751" t="s">
        <v>60</v>
      </c>
      <c r="G751" t="s">
        <v>55</v>
      </c>
      <c r="H751" t="s">
        <v>75</v>
      </c>
      <c r="I751" t="s">
        <v>92</v>
      </c>
      <c r="J751">
        <v>1535.9580000000001</v>
      </c>
      <c r="K751">
        <v>16</v>
      </c>
      <c r="L751">
        <v>12.14</v>
      </c>
      <c r="M751" s="9">
        <v>7</v>
      </c>
      <c r="N751" s="9">
        <v>4</v>
      </c>
      <c r="O751" s="9">
        <v>5</v>
      </c>
      <c r="P751" s="8" t="s">
        <v>49</v>
      </c>
      <c r="Q751" s="7">
        <v>11</v>
      </c>
      <c r="R751">
        <v>1946</v>
      </c>
      <c r="S751">
        <v>200</v>
      </c>
      <c r="T751">
        <v>199</v>
      </c>
      <c r="U751">
        <v>3</v>
      </c>
      <c r="V751" t="s">
        <v>62</v>
      </c>
      <c r="W751" t="s">
        <v>77</v>
      </c>
      <c r="X751" t="s">
        <v>52</v>
      </c>
      <c r="Y751" t="s">
        <v>99</v>
      </c>
      <c r="AB751" t="s">
        <v>3696</v>
      </c>
      <c r="AC751" t="s">
        <v>3675</v>
      </c>
      <c r="AD751" t="s">
        <v>3697</v>
      </c>
      <c r="AE751" t="s">
        <v>82</v>
      </c>
      <c r="AF751" t="s">
        <v>46</v>
      </c>
      <c r="AG751" t="s">
        <v>70</v>
      </c>
      <c r="AL751">
        <v>10</v>
      </c>
      <c r="AN751">
        <v>96</v>
      </c>
      <c r="AO751">
        <v>36.904116031999997</v>
      </c>
      <c r="AP751">
        <v>-83.068825763000007</v>
      </c>
      <c r="AQ751" t="s">
        <v>72</v>
      </c>
      <c r="AT751" t="s">
        <v>3698</v>
      </c>
      <c r="AU751">
        <v>1.4E-2</v>
      </c>
      <c r="AV751" t="s">
        <v>4716</v>
      </c>
    </row>
    <row r="752" spans="1:48" x14ac:dyDescent="0.25">
      <c r="A752">
        <v>11</v>
      </c>
      <c r="B752" s="6">
        <f t="shared" si="12"/>
        <v>48</v>
      </c>
      <c r="C752" t="str">
        <f>VLOOKUP(B752,Sheet1!$A$2:$B$121,2,FALSE)</f>
        <v>Harlan</v>
      </c>
      <c r="D752" s="2" t="s">
        <v>3699</v>
      </c>
      <c r="F752" t="s">
        <v>60</v>
      </c>
      <c r="G752" t="s">
        <v>55</v>
      </c>
      <c r="H752" t="s">
        <v>75</v>
      </c>
      <c r="I752" t="s">
        <v>61</v>
      </c>
      <c r="J752">
        <v>343.00200000000001</v>
      </c>
      <c r="K752">
        <v>14</v>
      </c>
      <c r="L752">
        <v>11.15</v>
      </c>
      <c r="M752" s="9">
        <v>6</v>
      </c>
      <c r="N752" s="9">
        <v>4</v>
      </c>
      <c r="O752" s="9">
        <v>5</v>
      </c>
      <c r="P752" s="8" t="s">
        <v>49</v>
      </c>
      <c r="Q752" s="7">
        <v>11</v>
      </c>
      <c r="R752">
        <v>1965</v>
      </c>
      <c r="S752">
        <v>25</v>
      </c>
      <c r="T752">
        <v>199</v>
      </c>
      <c r="U752">
        <v>21.8</v>
      </c>
      <c r="V752" t="s">
        <v>62</v>
      </c>
      <c r="W752" t="s">
        <v>77</v>
      </c>
      <c r="X752" t="s">
        <v>52</v>
      </c>
      <c r="Y752" t="s">
        <v>99</v>
      </c>
      <c r="AB752" t="s">
        <v>3700</v>
      </c>
      <c r="AC752" t="s">
        <v>3701</v>
      </c>
      <c r="AE752" t="s">
        <v>82</v>
      </c>
      <c r="AF752" t="s">
        <v>46</v>
      </c>
      <c r="AG752" t="s">
        <v>70</v>
      </c>
      <c r="AL752">
        <v>3</v>
      </c>
      <c r="AN752">
        <v>24.5</v>
      </c>
      <c r="AO752">
        <v>36.840869867000002</v>
      </c>
      <c r="AP752">
        <v>-83.142360976999996</v>
      </c>
      <c r="AQ752" t="s">
        <v>72</v>
      </c>
      <c r="AT752" t="s">
        <v>3702</v>
      </c>
      <c r="AU752">
        <v>0.46300000000000002</v>
      </c>
      <c r="AV752" t="s">
        <v>4716</v>
      </c>
    </row>
    <row r="753" spans="1:48" x14ac:dyDescent="0.25">
      <c r="A753">
        <v>11</v>
      </c>
      <c r="B753" s="6">
        <f t="shared" si="12"/>
        <v>48</v>
      </c>
      <c r="C753" t="str">
        <f>VLOOKUP(B753,Sheet1!$A$2:$B$121,2,FALSE)</f>
        <v>Harlan</v>
      </c>
      <c r="D753" s="2" t="s">
        <v>3703</v>
      </c>
      <c r="F753" t="s">
        <v>60</v>
      </c>
      <c r="G753" t="s">
        <v>55</v>
      </c>
      <c r="H753" t="s">
        <v>75</v>
      </c>
      <c r="I753" t="s">
        <v>137</v>
      </c>
      <c r="J753">
        <v>300.03300000000002</v>
      </c>
      <c r="K753">
        <v>12</v>
      </c>
      <c r="L753">
        <v>12.14</v>
      </c>
      <c r="M753" s="9">
        <v>6</v>
      </c>
      <c r="N753" s="9">
        <v>4</v>
      </c>
      <c r="O753" s="9">
        <v>4</v>
      </c>
      <c r="P753" s="8" t="s">
        <v>49</v>
      </c>
      <c r="Q753" s="7">
        <v>11</v>
      </c>
      <c r="R753">
        <v>1970</v>
      </c>
      <c r="S753">
        <v>100</v>
      </c>
      <c r="T753">
        <v>199</v>
      </c>
      <c r="U753">
        <v>3</v>
      </c>
      <c r="V753" t="s">
        <v>62</v>
      </c>
      <c r="W753" t="s">
        <v>77</v>
      </c>
      <c r="X753" t="s">
        <v>52</v>
      </c>
      <c r="Y753" t="s">
        <v>99</v>
      </c>
      <c r="AB753" t="s">
        <v>3704</v>
      </c>
      <c r="AC753" t="s">
        <v>3705</v>
      </c>
      <c r="AE753" t="s">
        <v>82</v>
      </c>
      <c r="AF753" t="s">
        <v>46</v>
      </c>
      <c r="AG753" t="s">
        <v>70</v>
      </c>
      <c r="AL753">
        <v>3</v>
      </c>
      <c r="AN753">
        <v>25</v>
      </c>
      <c r="AO753">
        <v>36.850891650999998</v>
      </c>
      <c r="AP753">
        <v>-83.113939595999994</v>
      </c>
      <c r="AQ753" t="s">
        <v>72</v>
      </c>
      <c r="AT753" t="s">
        <v>3706</v>
      </c>
      <c r="AU753">
        <v>1.0999999999999999E-2</v>
      </c>
      <c r="AV753" t="s">
        <v>4716</v>
      </c>
    </row>
    <row r="754" spans="1:48" x14ac:dyDescent="0.25">
      <c r="A754">
        <v>11</v>
      </c>
      <c r="B754" s="6">
        <f t="shared" si="12"/>
        <v>48</v>
      </c>
      <c r="C754" t="str">
        <f>VLOOKUP(B754,Sheet1!$A$2:$B$121,2,FALSE)</f>
        <v>Harlan</v>
      </c>
      <c r="D754" s="2" t="s">
        <v>3707</v>
      </c>
      <c r="F754" t="s">
        <v>60</v>
      </c>
      <c r="G754" t="s">
        <v>55</v>
      </c>
      <c r="H754" t="s">
        <v>75</v>
      </c>
      <c r="I754" t="s">
        <v>48</v>
      </c>
      <c r="J754">
        <v>395.995</v>
      </c>
      <c r="K754">
        <v>18</v>
      </c>
      <c r="L754">
        <v>14.11</v>
      </c>
      <c r="M754" s="9">
        <v>6</v>
      </c>
      <c r="N754" s="9">
        <v>4</v>
      </c>
      <c r="O754" s="9">
        <v>6</v>
      </c>
      <c r="P754" s="8" t="s">
        <v>49</v>
      </c>
      <c r="Q754" s="7">
        <v>11</v>
      </c>
      <c r="R754">
        <v>1935</v>
      </c>
      <c r="S754">
        <v>25</v>
      </c>
      <c r="T754">
        <v>199</v>
      </c>
      <c r="U754">
        <v>29.5</v>
      </c>
      <c r="V754" t="s">
        <v>62</v>
      </c>
      <c r="W754" t="s">
        <v>77</v>
      </c>
      <c r="X754" t="s">
        <v>52</v>
      </c>
      <c r="Y754" t="s">
        <v>99</v>
      </c>
      <c r="AB754" t="s">
        <v>3708</v>
      </c>
      <c r="AC754" t="s">
        <v>3709</v>
      </c>
      <c r="AD754" t="s">
        <v>3710</v>
      </c>
      <c r="AE754" t="s">
        <v>82</v>
      </c>
      <c r="AF754" t="s">
        <v>46</v>
      </c>
      <c r="AG754" t="s">
        <v>70</v>
      </c>
      <c r="AL754">
        <v>10</v>
      </c>
      <c r="AN754">
        <v>22</v>
      </c>
      <c r="AO754">
        <v>36.87840267</v>
      </c>
      <c r="AP754">
        <v>-83.190459771999997</v>
      </c>
      <c r="AQ754" t="s">
        <v>72</v>
      </c>
      <c r="AT754" t="s">
        <v>3711</v>
      </c>
      <c r="AU754">
        <v>6.0000000000000001E-3</v>
      </c>
      <c r="AV754" t="s">
        <v>4716</v>
      </c>
    </row>
    <row r="755" spans="1:48" x14ac:dyDescent="0.25">
      <c r="A755">
        <v>11</v>
      </c>
      <c r="B755" s="6">
        <f t="shared" si="12"/>
        <v>48</v>
      </c>
      <c r="C755" t="str">
        <f>VLOOKUP(B755,Sheet1!$A$2:$B$121,2,FALSE)</f>
        <v>Harlan</v>
      </c>
      <c r="D755" s="2" t="s">
        <v>3712</v>
      </c>
      <c r="F755" t="s">
        <v>60</v>
      </c>
      <c r="G755" t="s">
        <v>55</v>
      </c>
      <c r="H755" t="s">
        <v>75</v>
      </c>
      <c r="I755" t="s">
        <v>61</v>
      </c>
      <c r="J755">
        <v>803.03300000000002</v>
      </c>
      <c r="K755">
        <v>11</v>
      </c>
      <c r="L755">
        <v>9.84</v>
      </c>
      <c r="M755" s="9">
        <v>5</v>
      </c>
      <c r="N755" s="9">
        <v>5</v>
      </c>
      <c r="O755" s="9">
        <v>3</v>
      </c>
      <c r="P755" s="8" t="s">
        <v>49</v>
      </c>
      <c r="Q755" s="7">
        <v>11</v>
      </c>
      <c r="R755">
        <v>1961</v>
      </c>
      <c r="S755">
        <v>35</v>
      </c>
      <c r="T755">
        <v>199</v>
      </c>
      <c r="U755">
        <v>3.1</v>
      </c>
      <c r="V755" t="s">
        <v>62</v>
      </c>
      <c r="W755" t="s">
        <v>77</v>
      </c>
      <c r="X755" t="s">
        <v>442</v>
      </c>
      <c r="Y755" t="s">
        <v>99</v>
      </c>
      <c r="AB755" t="s">
        <v>3713</v>
      </c>
      <c r="AC755" t="s">
        <v>3714</v>
      </c>
      <c r="AE755" t="s">
        <v>82</v>
      </c>
      <c r="AF755" t="s">
        <v>46</v>
      </c>
      <c r="AG755" t="s">
        <v>70</v>
      </c>
      <c r="AL755">
        <v>3</v>
      </c>
      <c r="AN755">
        <v>73</v>
      </c>
      <c r="AO755">
        <v>36.728876999999997</v>
      </c>
      <c r="AP755">
        <v>-83.281244000000001</v>
      </c>
      <c r="AQ755" t="s">
        <v>72</v>
      </c>
      <c r="AT755" t="s">
        <v>3715</v>
      </c>
      <c r="AU755">
        <v>1.2999999999999999E-2</v>
      </c>
      <c r="AV755" t="s">
        <v>4716</v>
      </c>
    </row>
    <row r="756" spans="1:48" x14ac:dyDescent="0.25">
      <c r="A756">
        <v>11</v>
      </c>
      <c r="B756" s="6">
        <f t="shared" si="12"/>
        <v>48</v>
      </c>
      <c r="C756" t="str">
        <f>VLOOKUP(B756,Sheet1!$A$2:$B$121,2,FALSE)</f>
        <v>Harlan</v>
      </c>
      <c r="D756" s="2" t="s">
        <v>3716</v>
      </c>
      <c r="F756" t="s">
        <v>45</v>
      </c>
      <c r="G756" t="s">
        <v>55</v>
      </c>
      <c r="H756" t="s">
        <v>75</v>
      </c>
      <c r="I756" t="s">
        <v>61</v>
      </c>
      <c r="J756">
        <v>800.03300000000002</v>
      </c>
      <c r="K756">
        <v>16</v>
      </c>
      <c r="L756">
        <v>9.84</v>
      </c>
      <c r="M756" s="9">
        <v>6</v>
      </c>
      <c r="N756" s="9">
        <v>5</v>
      </c>
      <c r="O756" s="9">
        <v>6</v>
      </c>
      <c r="P756" s="8" t="s">
        <v>49</v>
      </c>
      <c r="Q756" s="7">
        <v>11</v>
      </c>
      <c r="R756">
        <v>1965</v>
      </c>
      <c r="S756">
        <v>100</v>
      </c>
      <c r="T756">
        <v>199</v>
      </c>
      <c r="U756">
        <v>27.2</v>
      </c>
      <c r="V756" t="s">
        <v>62</v>
      </c>
      <c r="W756" t="s">
        <v>77</v>
      </c>
      <c r="X756" t="s">
        <v>52</v>
      </c>
      <c r="Y756" t="s">
        <v>99</v>
      </c>
      <c r="AB756" t="s">
        <v>3717</v>
      </c>
      <c r="AC756" t="s">
        <v>3714</v>
      </c>
      <c r="AE756" t="s">
        <v>82</v>
      </c>
      <c r="AF756" t="s">
        <v>46</v>
      </c>
      <c r="AG756" t="s">
        <v>70</v>
      </c>
      <c r="AL756">
        <v>9</v>
      </c>
      <c r="AN756">
        <v>50</v>
      </c>
      <c r="AO756">
        <v>36.708732085999998</v>
      </c>
      <c r="AP756">
        <v>-83.348666953999995</v>
      </c>
      <c r="AQ756" t="s">
        <v>72</v>
      </c>
      <c r="AT756" t="s">
        <v>3718</v>
      </c>
      <c r="AU756">
        <v>1.0999999999999999E-2</v>
      </c>
      <c r="AV756" t="s">
        <v>4716</v>
      </c>
    </row>
    <row r="757" spans="1:48" x14ac:dyDescent="0.25">
      <c r="A757">
        <v>11</v>
      </c>
      <c r="B757" s="6">
        <f t="shared" si="12"/>
        <v>48</v>
      </c>
      <c r="C757" t="str">
        <f>VLOOKUP(B757,Sheet1!$A$2:$B$121,2,FALSE)</f>
        <v>Harlan</v>
      </c>
      <c r="D757" s="2" t="s">
        <v>3719</v>
      </c>
      <c r="F757" t="s">
        <v>60</v>
      </c>
      <c r="G757" t="s">
        <v>55</v>
      </c>
      <c r="H757" t="s">
        <v>75</v>
      </c>
      <c r="I757" t="s">
        <v>48</v>
      </c>
      <c r="J757">
        <v>454.95400000000001</v>
      </c>
      <c r="K757">
        <v>13</v>
      </c>
      <c r="L757">
        <v>12.14</v>
      </c>
      <c r="M757" s="9">
        <v>6</v>
      </c>
      <c r="N757" s="9">
        <v>4</v>
      </c>
      <c r="O757" s="9">
        <v>4</v>
      </c>
      <c r="P757" s="8" t="s">
        <v>49</v>
      </c>
      <c r="Q757" s="7">
        <v>11</v>
      </c>
      <c r="R757">
        <v>1936</v>
      </c>
      <c r="S757">
        <v>50</v>
      </c>
      <c r="T757">
        <v>199</v>
      </c>
      <c r="U757">
        <v>4.8</v>
      </c>
      <c r="V757" t="s">
        <v>62</v>
      </c>
      <c r="W757" t="s">
        <v>77</v>
      </c>
      <c r="X757" t="s">
        <v>52</v>
      </c>
      <c r="Y757" t="s">
        <v>99</v>
      </c>
      <c r="AB757" t="s">
        <v>3720</v>
      </c>
      <c r="AC757" t="s">
        <v>3714</v>
      </c>
      <c r="AE757" t="s">
        <v>82</v>
      </c>
      <c r="AF757" t="s">
        <v>46</v>
      </c>
      <c r="AG757" t="s">
        <v>70</v>
      </c>
      <c r="AL757">
        <v>3</v>
      </c>
      <c r="AN757">
        <v>35</v>
      </c>
      <c r="AO757">
        <v>36.697896780999997</v>
      </c>
      <c r="AP757">
        <v>-83.380217059000003</v>
      </c>
      <c r="AQ757" t="s">
        <v>72</v>
      </c>
      <c r="AT757" t="s">
        <v>3721</v>
      </c>
      <c r="AU757">
        <v>3.4000000000000002E-2</v>
      </c>
      <c r="AV757" t="s">
        <v>4716</v>
      </c>
    </row>
    <row r="758" spans="1:48" x14ac:dyDescent="0.25">
      <c r="A758">
        <v>11</v>
      </c>
      <c r="B758" s="6">
        <f t="shared" si="12"/>
        <v>48</v>
      </c>
      <c r="C758" t="str">
        <f>VLOOKUP(B758,Sheet1!$A$2:$B$121,2,FALSE)</f>
        <v>Harlan</v>
      </c>
      <c r="D758" s="2" t="s">
        <v>3722</v>
      </c>
      <c r="E758">
        <v>10017</v>
      </c>
      <c r="F758" t="s">
        <v>60</v>
      </c>
      <c r="G758" t="s">
        <v>55</v>
      </c>
      <c r="H758" t="s">
        <v>75</v>
      </c>
      <c r="I758" t="s">
        <v>137</v>
      </c>
      <c r="J758">
        <v>375</v>
      </c>
      <c r="K758">
        <v>15</v>
      </c>
      <c r="L758">
        <v>13.12</v>
      </c>
      <c r="M758" s="9">
        <v>4</v>
      </c>
      <c r="N758" s="9">
        <v>4</v>
      </c>
      <c r="O758" s="9">
        <v>1</v>
      </c>
      <c r="P758" s="8" t="s">
        <v>49</v>
      </c>
      <c r="Q758" s="7">
        <v>11</v>
      </c>
      <c r="R758">
        <v>1979</v>
      </c>
      <c r="S758">
        <v>200</v>
      </c>
      <c r="T758">
        <v>199</v>
      </c>
      <c r="U758">
        <v>8</v>
      </c>
      <c r="V758" t="s">
        <v>62</v>
      </c>
      <c r="W758" t="s">
        <v>77</v>
      </c>
      <c r="X758" t="s">
        <v>329</v>
      </c>
      <c r="Y758" t="s">
        <v>330</v>
      </c>
      <c r="AB758" t="s">
        <v>3723</v>
      </c>
      <c r="AC758" t="s">
        <v>3724</v>
      </c>
      <c r="AE758" t="s">
        <v>82</v>
      </c>
      <c r="AF758" t="s">
        <v>55</v>
      </c>
      <c r="AG758" t="s">
        <v>56</v>
      </c>
      <c r="AN758">
        <v>25</v>
      </c>
      <c r="AO758">
        <v>36.753880778999999</v>
      </c>
      <c r="AP758">
        <v>-83.464092640000004</v>
      </c>
      <c r="AQ758" t="s">
        <v>72</v>
      </c>
      <c r="AT758" t="s">
        <v>3725</v>
      </c>
      <c r="AU758">
        <v>1.7000000000000001E-2</v>
      </c>
      <c r="AV758" t="s">
        <v>4716</v>
      </c>
    </row>
    <row r="759" spans="1:48" x14ac:dyDescent="0.25">
      <c r="A759">
        <v>11</v>
      </c>
      <c r="B759" s="6">
        <f t="shared" si="12"/>
        <v>48</v>
      </c>
      <c r="C759" t="str">
        <f>VLOOKUP(B759,Sheet1!$A$2:$B$121,2,FALSE)</f>
        <v>Harlan</v>
      </c>
      <c r="D759" s="2" t="s">
        <v>3726</v>
      </c>
      <c r="F759" t="s">
        <v>60</v>
      </c>
      <c r="G759" t="s">
        <v>55</v>
      </c>
      <c r="H759" t="s">
        <v>75</v>
      </c>
      <c r="I759" t="s">
        <v>48</v>
      </c>
      <c r="J759">
        <v>1140.125</v>
      </c>
      <c r="K759">
        <v>12</v>
      </c>
      <c r="L759">
        <v>13.12</v>
      </c>
      <c r="M759" s="9">
        <v>4</v>
      </c>
      <c r="N759" s="9">
        <v>4</v>
      </c>
      <c r="O759" s="9">
        <v>4</v>
      </c>
      <c r="P759" s="8" t="s">
        <v>49</v>
      </c>
      <c r="Q759" s="7">
        <v>11</v>
      </c>
      <c r="R759">
        <v>1936</v>
      </c>
      <c r="S759">
        <v>50</v>
      </c>
      <c r="T759">
        <v>199</v>
      </c>
      <c r="U759">
        <v>9.1</v>
      </c>
      <c r="V759" t="s">
        <v>62</v>
      </c>
      <c r="W759" t="s">
        <v>77</v>
      </c>
      <c r="X759" t="s">
        <v>52</v>
      </c>
      <c r="Y759" t="s">
        <v>99</v>
      </c>
      <c r="AB759" t="s">
        <v>3727</v>
      </c>
      <c r="AC759" t="s">
        <v>3728</v>
      </c>
      <c r="AE759" t="s">
        <v>82</v>
      </c>
      <c r="AF759" t="s">
        <v>46</v>
      </c>
      <c r="AG759" t="s">
        <v>70</v>
      </c>
      <c r="AL759">
        <v>3</v>
      </c>
      <c r="AN759">
        <v>95</v>
      </c>
      <c r="AO759">
        <v>36.763779829000001</v>
      </c>
      <c r="AP759">
        <v>-83.487591148999996</v>
      </c>
      <c r="AQ759" t="s">
        <v>72</v>
      </c>
      <c r="AT759" t="s">
        <v>3729</v>
      </c>
      <c r="AU759">
        <v>3.5999999999999997E-2</v>
      </c>
      <c r="AV759" t="s">
        <v>4716</v>
      </c>
    </row>
    <row r="760" spans="1:48" x14ac:dyDescent="0.25">
      <c r="A760">
        <v>11</v>
      </c>
      <c r="B760" s="6">
        <f t="shared" si="12"/>
        <v>48</v>
      </c>
      <c r="C760" t="str">
        <f>VLOOKUP(B760,Sheet1!$A$2:$B$121,2,FALSE)</f>
        <v>Harlan</v>
      </c>
      <c r="D760" s="2" t="s">
        <v>3730</v>
      </c>
      <c r="F760" t="s">
        <v>45</v>
      </c>
      <c r="G760" t="s">
        <v>55</v>
      </c>
      <c r="H760" t="s">
        <v>75</v>
      </c>
      <c r="I760" t="s">
        <v>61</v>
      </c>
      <c r="J760">
        <v>780.08500000000004</v>
      </c>
      <c r="K760">
        <v>12</v>
      </c>
      <c r="L760">
        <v>9.84</v>
      </c>
      <c r="M760" s="9">
        <v>6</v>
      </c>
      <c r="N760" s="9">
        <v>6</v>
      </c>
      <c r="O760" s="9">
        <v>5</v>
      </c>
      <c r="P760" s="8" t="s">
        <v>49</v>
      </c>
      <c r="Q760" s="7">
        <v>11</v>
      </c>
      <c r="R760">
        <v>1965</v>
      </c>
      <c r="S760">
        <v>35</v>
      </c>
      <c r="T760">
        <v>199</v>
      </c>
      <c r="U760">
        <v>8.8000000000000007</v>
      </c>
      <c r="V760" t="s">
        <v>62</v>
      </c>
      <c r="W760" t="s">
        <v>77</v>
      </c>
      <c r="X760" t="s">
        <v>52</v>
      </c>
      <c r="Y760" t="s">
        <v>99</v>
      </c>
      <c r="AB760" t="s">
        <v>3731</v>
      </c>
      <c r="AC760" t="s">
        <v>3732</v>
      </c>
      <c r="AE760" t="s">
        <v>82</v>
      </c>
      <c r="AF760" t="s">
        <v>46</v>
      </c>
      <c r="AG760" t="s">
        <v>70</v>
      </c>
      <c r="AL760">
        <v>3</v>
      </c>
      <c r="AN760">
        <v>65</v>
      </c>
      <c r="AO760">
        <v>36.789555149999998</v>
      </c>
      <c r="AP760">
        <v>-83.333556994999995</v>
      </c>
      <c r="AQ760" t="s">
        <v>72</v>
      </c>
      <c r="AT760" t="s">
        <v>3733</v>
      </c>
      <c r="AU760">
        <v>1E-3</v>
      </c>
      <c r="AV760" t="s">
        <v>4716</v>
      </c>
    </row>
    <row r="761" spans="1:48" x14ac:dyDescent="0.25">
      <c r="A761">
        <v>11</v>
      </c>
      <c r="B761" s="6">
        <f t="shared" si="12"/>
        <v>48</v>
      </c>
      <c r="C761" t="str">
        <f>VLOOKUP(B761,Sheet1!$A$2:$B$121,2,FALSE)</f>
        <v>Harlan</v>
      </c>
      <c r="D761" s="2" t="s">
        <v>3734</v>
      </c>
      <c r="E761">
        <v>10018</v>
      </c>
      <c r="F761" t="s">
        <v>60</v>
      </c>
      <c r="G761" t="s">
        <v>55</v>
      </c>
      <c r="H761" t="s">
        <v>75</v>
      </c>
      <c r="I761" t="s">
        <v>143</v>
      </c>
      <c r="J761">
        <v>9000</v>
      </c>
      <c r="K761">
        <v>30</v>
      </c>
      <c r="L761">
        <v>16.079999999999998</v>
      </c>
      <c r="M761" s="9">
        <v>5</v>
      </c>
      <c r="N761" s="9">
        <v>4</v>
      </c>
      <c r="O761" s="9">
        <v>4</v>
      </c>
      <c r="P761" s="8" t="s">
        <v>49</v>
      </c>
      <c r="Q761" s="7">
        <v>11</v>
      </c>
      <c r="R761">
        <v>1950</v>
      </c>
      <c r="S761">
        <v>200</v>
      </c>
      <c r="T761">
        <v>199</v>
      </c>
      <c r="U761">
        <v>2</v>
      </c>
      <c r="V761" t="s">
        <v>76</v>
      </c>
      <c r="W761" t="s">
        <v>565</v>
      </c>
      <c r="X761" t="s">
        <v>322</v>
      </c>
      <c r="Y761" t="s">
        <v>1784</v>
      </c>
      <c r="AB761" t="s">
        <v>3735</v>
      </c>
      <c r="AC761" t="s">
        <v>3714</v>
      </c>
      <c r="AE761" t="s">
        <v>82</v>
      </c>
      <c r="AF761" t="s">
        <v>46</v>
      </c>
      <c r="AG761" t="s">
        <v>70</v>
      </c>
      <c r="AL761">
        <v>10</v>
      </c>
      <c r="AN761">
        <v>300</v>
      </c>
      <c r="AO761">
        <v>36.847171713999998</v>
      </c>
      <c r="AP761">
        <v>-83.325486244999993</v>
      </c>
      <c r="AQ761" t="s">
        <v>72</v>
      </c>
      <c r="AT761" t="s">
        <v>3736</v>
      </c>
      <c r="AU761">
        <v>0.154</v>
      </c>
      <c r="AV761" t="s">
        <v>4716</v>
      </c>
    </row>
    <row r="762" spans="1:48" x14ac:dyDescent="0.25">
      <c r="A762">
        <v>11</v>
      </c>
      <c r="B762" s="6">
        <f t="shared" si="12"/>
        <v>48</v>
      </c>
      <c r="C762" t="str">
        <f>VLOOKUP(B762,Sheet1!$A$2:$B$121,2,FALSE)</f>
        <v>Harlan</v>
      </c>
      <c r="D762" s="2" t="s">
        <v>3737</v>
      </c>
      <c r="E762">
        <v>1107</v>
      </c>
      <c r="F762" t="s">
        <v>60</v>
      </c>
      <c r="G762" t="s">
        <v>55</v>
      </c>
      <c r="H762" t="s">
        <v>75</v>
      </c>
      <c r="I762" t="s">
        <v>137</v>
      </c>
      <c r="J762">
        <v>480.96899999999999</v>
      </c>
      <c r="K762">
        <v>13</v>
      </c>
      <c r="L762">
        <v>13.12</v>
      </c>
      <c r="M762" s="9">
        <v>6</v>
      </c>
      <c r="N762" s="9">
        <v>3</v>
      </c>
      <c r="O762" s="9">
        <v>4</v>
      </c>
      <c r="P762" s="8" t="s">
        <v>49</v>
      </c>
      <c r="Q762" s="7">
        <v>11</v>
      </c>
      <c r="R762">
        <v>1970</v>
      </c>
      <c r="S762">
        <v>50</v>
      </c>
      <c r="T762">
        <v>199</v>
      </c>
      <c r="U762">
        <v>18</v>
      </c>
      <c r="V762" t="s">
        <v>76</v>
      </c>
      <c r="W762" t="s">
        <v>77</v>
      </c>
      <c r="X762" t="s">
        <v>52</v>
      </c>
      <c r="Y762" t="s">
        <v>99</v>
      </c>
      <c r="AB762" t="s">
        <v>3738</v>
      </c>
      <c r="AC762" t="s">
        <v>3739</v>
      </c>
      <c r="AE762" t="s">
        <v>82</v>
      </c>
      <c r="AF762" t="s">
        <v>46</v>
      </c>
      <c r="AG762" t="s">
        <v>70</v>
      </c>
      <c r="AL762">
        <v>12</v>
      </c>
      <c r="AN762">
        <v>37</v>
      </c>
      <c r="AO762">
        <v>36.859383432999998</v>
      </c>
      <c r="AP762">
        <v>-83.245445570000001</v>
      </c>
      <c r="AQ762" t="s">
        <v>72</v>
      </c>
      <c r="AT762" t="s">
        <v>3740</v>
      </c>
      <c r="AU762">
        <v>0.17499999999999999</v>
      </c>
      <c r="AV762" t="s">
        <v>4716</v>
      </c>
    </row>
    <row r="763" spans="1:48" x14ac:dyDescent="0.25">
      <c r="A763">
        <v>11</v>
      </c>
      <c r="B763" s="6">
        <f t="shared" si="12"/>
        <v>48</v>
      </c>
      <c r="C763" t="str">
        <f>VLOOKUP(B763,Sheet1!$A$2:$B$121,2,FALSE)</f>
        <v>Harlan</v>
      </c>
      <c r="D763" s="2" t="s">
        <v>3741</v>
      </c>
      <c r="F763" t="s">
        <v>60</v>
      </c>
      <c r="G763" t="s">
        <v>55</v>
      </c>
      <c r="H763" t="s">
        <v>75</v>
      </c>
      <c r="I763" t="s">
        <v>61</v>
      </c>
      <c r="J763">
        <v>756.06700000000001</v>
      </c>
      <c r="K763">
        <v>12</v>
      </c>
      <c r="L763">
        <v>9.84</v>
      </c>
      <c r="M763" s="9">
        <v>6</v>
      </c>
      <c r="N763" s="9">
        <v>3</v>
      </c>
      <c r="O763" s="9">
        <v>5</v>
      </c>
      <c r="P763" s="8" t="s">
        <v>49</v>
      </c>
      <c r="Q763" s="7">
        <v>11</v>
      </c>
      <c r="R763">
        <v>1965</v>
      </c>
      <c r="S763">
        <v>50</v>
      </c>
      <c r="T763">
        <v>199</v>
      </c>
      <c r="U763">
        <v>4.8</v>
      </c>
      <c r="V763" t="s">
        <v>62</v>
      </c>
      <c r="W763" t="s">
        <v>77</v>
      </c>
      <c r="X763" t="s">
        <v>52</v>
      </c>
      <c r="Y763" t="s">
        <v>99</v>
      </c>
      <c r="AB763" t="s">
        <v>3742</v>
      </c>
      <c r="AC763" t="s">
        <v>3714</v>
      </c>
      <c r="AE763" t="s">
        <v>82</v>
      </c>
      <c r="AF763" t="s">
        <v>46</v>
      </c>
      <c r="AG763" t="s">
        <v>70</v>
      </c>
      <c r="AL763">
        <v>3</v>
      </c>
      <c r="AN763">
        <v>63</v>
      </c>
      <c r="AO763">
        <v>36.707251843999998</v>
      </c>
      <c r="AP763">
        <v>-83.357438232999996</v>
      </c>
      <c r="AQ763" t="s">
        <v>72</v>
      </c>
      <c r="AT763" t="s">
        <v>3743</v>
      </c>
      <c r="AU763">
        <v>1.4999999999999999E-2</v>
      </c>
      <c r="AV763" t="s">
        <v>4716</v>
      </c>
    </row>
    <row r="764" spans="1:48" x14ac:dyDescent="0.25">
      <c r="A764">
        <v>11</v>
      </c>
      <c r="B764" s="6">
        <f t="shared" si="12"/>
        <v>48</v>
      </c>
      <c r="C764" t="str">
        <f>VLOOKUP(B764,Sheet1!$A$2:$B$121,2,FALSE)</f>
        <v>Harlan</v>
      </c>
      <c r="D764" s="2" t="s">
        <v>3744</v>
      </c>
      <c r="E764">
        <v>10019</v>
      </c>
      <c r="F764" t="s">
        <v>60</v>
      </c>
      <c r="G764" t="s">
        <v>55</v>
      </c>
      <c r="H764" t="s">
        <v>75</v>
      </c>
      <c r="I764" t="s">
        <v>61</v>
      </c>
      <c r="J764">
        <v>1189.944</v>
      </c>
      <c r="K764">
        <v>14</v>
      </c>
      <c r="L764">
        <v>9.84</v>
      </c>
      <c r="M764" s="9">
        <v>6</v>
      </c>
      <c r="N764" s="9">
        <v>3</v>
      </c>
      <c r="O764" s="9">
        <v>3</v>
      </c>
      <c r="P764" s="8" t="s">
        <v>49</v>
      </c>
      <c r="Q764" s="7">
        <v>11</v>
      </c>
      <c r="R764">
        <v>1965</v>
      </c>
      <c r="S764">
        <v>90</v>
      </c>
      <c r="T764">
        <v>199</v>
      </c>
      <c r="U764">
        <v>3</v>
      </c>
      <c r="V764" t="s">
        <v>62</v>
      </c>
      <c r="W764" t="s">
        <v>77</v>
      </c>
      <c r="X764" t="s">
        <v>52</v>
      </c>
      <c r="Y764" t="s">
        <v>99</v>
      </c>
      <c r="AB764" t="s">
        <v>3745</v>
      </c>
      <c r="AC764" t="s">
        <v>3675</v>
      </c>
      <c r="AD764" t="s">
        <v>3746</v>
      </c>
      <c r="AE764" t="s">
        <v>82</v>
      </c>
      <c r="AF764" t="s">
        <v>46</v>
      </c>
      <c r="AG764" t="s">
        <v>70</v>
      </c>
      <c r="AL764">
        <v>3</v>
      </c>
      <c r="AN764">
        <v>85</v>
      </c>
      <c r="AO764">
        <v>36.912104188999997</v>
      </c>
      <c r="AP764">
        <v>-83.093356053999997</v>
      </c>
      <c r="AQ764" t="s">
        <v>72</v>
      </c>
      <c r="AT764" t="s">
        <v>3747</v>
      </c>
      <c r="AU764">
        <v>1.2E-2</v>
      </c>
      <c r="AV764" t="s">
        <v>4716</v>
      </c>
    </row>
    <row r="765" spans="1:48" x14ac:dyDescent="0.25">
      <c r="A765">
        <v>11</v>
      </c>
      <c r="B765" s="6">
        <f t="shared" si="12"/>
        <v>48</v>
      </c>
      <c r="C765" t="str">
        <f>VLOOKUP(B765,Sheet1!$A$2:$B$121,2,FALSE)</f>
        <v>Harlan</v>
      </c>
      <c r="D765" s="2" t="s">
        <v>3748</v>
      </c>
      <c r="F765" t="s">
        <v>60</v>
      </c>
      <c r="G765" t="s">
        <v>55</v>
      </c>
      <c r="H765" t="s">
        <v>75</v>
      </c>
      <c r="I765" t="s">
        <v>137</v>
      </c>
      <c r="J765">
        <v>300.03300000000002</v>
      </c>
      <c r="K765">
        <v>12</v>
      </c>
      <c r="L765">
        <v>12.14</v>
      </c>
      <c r="M765" s="9">
        <v>6</v>
      </c>
      <c r="N765" s="9">
        <v>3</v>
      </c>
      <c r="O765" s="9">
        <v>3</v>
      </c>
      <c r="P765" s="8" t="s">
        <v>49</v>
      </c>
      <c r="Q765" s="7">
        <v>11</v>
      </c>
      <c r="R765">
        <v>1975</v>
      </c>
      <c r="S765">
        <v>10</v>
      </c>
      <c r="T765">
        <v>199</v>
      </c>
      <c r="U765">
        <v>20.9</v>
      </c>
      <c r="V765" t="s">
        <v>62</v>
      </c>
      <c r="W765" t="s">
        <v>77</v>
      </c>
      <c r="X765" t="s">
        <v>52</v>
      </c>
      <c r="Y765" t="s">
        <v>99</v>
      </c>
      <c r="AB765" t="s">
        <v>3749</v>
      </c>
      <c r="AC765" t="s">
        <v>1416</v>
      </c>
      <c r="AD765" t="s">
        <v>3750</v>
      </c>
      <c r="AE765" t="s">
        <v>82</v>
      </c>
      <c r="AF765" t="s">
        <v>46</v>
      </c>
      <c r="AG765" t="s">
        <v>70</v>
      </c>
      <c r="AH765">
        <v>3</v>
      </c>
      <c r="AI765">
        <v>3</v>
      </c>
      <c r="AJ765">
        <v>3</v>
      </c>
      <c r="AK765">
        <v>3</v>
      </c>
      <c r="AL765">
        <v>3</v>
      </c>
      <c r="AN765">
        <v>25</v>
      </c>
      <c r="AO765">
        <v>36.966557137999999</v>
      </c>
      <c r="AP765">
        <v>-83.208126774999997</v>
      </c>
      <c r="AQ765" t="s">
        <v>72</v>
      </c>
      <c r="AT765" t="s">
        <v>3751</v>
      </c>
      <c r="AU765">
        <v>5.1999999999999998E-2</v>
      </c>
      <c r="AV765" t="s">
        <v>4716</v>
      </c>
    </row>
    <row r="766" spans="1:48" x14ac:dyDescent="0.25">
      <c r="A766">
        <v>11</v>
      </c>
      <c r="B766" s="6">
        <f t="shared" si="12"/>
        <v>48</v>
      </c>
      <c r="C766" t="str">
        <f>VLOOKUP(B766,Sheet1!$A$2:$B$121,2,FALSE)</f>
        <v>Harlan</v>
      </c>
      <c r="D766" s="2" t="s">
        <v>3752</v>
      </c>
      <c r="F766" t="s">
        <v>60</v>
      </c>
      <c r="G766" t="s">
        <v>55</v>
      </c>
      <c r="H766" t="s">
        <v>75</v>
      </c>
      <c r="I766" t="s">
        <v>143</v>
      </c>
      <c r="J766">
        <v>349.98399999999998</v>
      </c>
      <c r="K766">
        <v>14</v>
      </c>
      <c r="L766">
        <v>8.86</v>
      </c>
      <c r="M766" s="9">
        <v>7</v>
      </c>
      <c r="N766" s="9">
        <v>5</v>
      </c>
      <c r="O766" s="9">
        <v>3</v>
      </c>
      <c r="P766" s="8" t="s">
        <v>49</v>
      </c>
      <c r="Q766" s="7">
        <v>11</v>
      </c>
      <c r="R766">
        <v>1955</v>
      </c>
      <c r="S766">
        <v>30</v>
      </c>
      <c r="T766">
        <v>199</v>
      </c>
      <c r="U766">
        <v>17</v>
      </c>
      <c r="V766" t="s">
        <v>62</v>
      </c>
      <c r="W766" t="s">
        <v>77</v>
      </c>
      <c r="X766" t="s">
        <v>52</v>
      </c>
      <c r="Y766" t="s">
        <v>99</v>
      </c>
      <c r="AB766" t="s">
        <v>3753</v>
      </c>
      <c r="AC766" t="s">
        <v>1576</v>
      </c>
      <c r="AD766" t="s">
        <v>3754</v>
      </c>
      <c r="AE766" t="s">
        <v>82</v>
      </c>
      <c r="AF766" t="s">
        <v>46</v>
      </c>
      <c r="AG766" t="s">
        <v>70</v>
      </c>
      <c r="AL766">
        <v>3</v>
      </c>
      <c r="AN766">
        <v>25</v>
      </c>
      <c r="AO766">
        <v>36.923551000000003</v>
      </c>
      <c r="AP766">
        <v>-83.361975000000001</v>
      </c>
      <c r="AQ766" t="s">
        <v>72</v>
      </c>
      <c r="AT766" t="s">
        <v>3755</v>
      </c>
      <c r="AU766">
        <v>1.0999999999999999E-2</v>
      </c>
      <c r="AV766" t="s">
        <v>4716</v>
      </c>
    </row>
    <row r="767" spans="1:48" x14ac:dyDescent="0.25">
      <c r="A767">
        <v>11</v>
      </c>
      <c r="B767" s="6">
        <f t="shared" si="12"/>
        <v>48</v>
      </c>
      <c r="C767" t="str">
        <f>VLOOKUP(B767,Sheet1!$A$2:$B$121,2,FALSE)</f>
        <v>Harlan</v>
      </c>
      <c r="D767" s="2" t="s">
        <v>3756</v>
      </c>
      <c r="F767" t="s">
        <v>60</v>
      </c>
      <c r="G767" t="s">
        <v>55</v>
      </c>
      <c r="H767" t="s">
        <v>75</v>
      </c>
      <c r="I767" t="s">
        <v>137</v>
      </c>
      <c r="J767">
        <v>684.07500000000005</v>
      </c>
      <c r="K767">
        <v>12</v>
      </c>
      <c r="L767">
        <v>7.87</v>
      </c>
      <c r="M767" s="9">
        <v>6</v>
      </c>
      <c r="N767" s="9">
        <v>5</v>
      </c>
      <c r="O767" s="9">
        <v>4</v>
      </c>
      <c r="P767" s="8" t="s">
        <v>49</v>
      </c>
      <c r="Q767" s="7">
        <v>11</v>
      </c>
      <c r="R767">
        <v>1975</v>
      </c>
      <c r="S767">
        <v>50</v>
      </c>
      <c r="T767">
        <v>199</v>
      </c>
      <c r="U767">
        <v>12.1</v>
      </c>
      <c r="V767" t="s">
        <v>62</v>
      </c>
      <c r="W767" t="s">
        <v>77</v>
      </c>
      <c r="X767" t="s">
        <v>52</v>
      </c>
      <c r="Y767" t="s">
        <v>99</v>
      </c>
      <c r="AB767" t="s">
        <v>3757</v>
      </c>
      <c r="AC767" t="s">
        <v>3758</v>
      </c>
      <c r="AD767" t="s">
        <v>3759</v>
      </c>
      <c r="AE767" t="s">
        <v>82</v>
      </c>
      <c r="AF767" t="s">
        <v>46</v>
      </c>
      <c r="AG767" t="s">
        <v>70</v>
      </c>
      <c r="AL767">
        <v>3</v>
      </c>
      <c r="AN767">
        <v>57</v>
      </c>
      <c r="AO767">
        <v>36.870969981999998</v>
      </c>
      <c r="AP767">
        <v>-83.440106599000003</v>
      </c>
      <c r="AQ767" t="s">
        <v>72</v>
      </c>
      <c r="AT767" t="s">
        <v>3760</v>
      </c>
      <c r="AU767">
        <v>3.5999999999999997E-2</v>
      </c>
      <c r="AV767" t="s">
        <v>4716</v>
      </c>
    </row>
    <row r="768" spans="1:48" x14ac:dyDescent="0.25">
      <c r="A768">
        <v>11</v>
      </c>
      <c r="B768" s="6">
        <f t="shared" si="12"/>
        <v>48</v>
      </c>
      <c r="C768" t="str">
        <f>VLOOKUP(B768,Sheet1!$A$2:$B$121,2,FALSE)</f>
        <v>Harlan</v>
      </c>
      <c r="D768" s="2" t="s">
        <v>3761</v>
      </c>
      <c r="F768" t="s">
        <v>60</v>
      </c>
      <c r="G768" t="s">
        <v>55</v>
      </c>
      <c r="H768" t="s">
        <v>75</v>
      </c>
      <c r="I768" t="s">
        <v>48</v>
      </c>
      <c r="J768">
        <v>360.03899999999999</v>
      </c>
      <c r="K768">
        <v>12</v>
      </c>
      <c r="L768">
        <v>9.84</v>
      </c>
      <c r="M768" s="9">
        <v>7</v>
      </c>
      <c r="N768" s="9">
        <v>4</v>
      </c>
      <c r="O768" s="9">
        <v>5</v>
      </c>
      <c r="P768" s="8" t="s">
        <v>49</v>
      </c>
      <c r="Q768" s="7">
        <v>11</v>
      </c>
      <c r="R768">
        <v>1940</v>
      </c>
      <c r="S768">
        <v>30</v>
      </c>
      <c r="T768">
        <v>199</v>
      </c>
      <c r="U768">
        <v>10.1</v>
      </c>
      <c r="V768" t="s">
        <v>62</v>
      </c>
      <c r="W768" t="s">
        <v>77</v>
      </c>
      <c r="X768" t="s">
        <v>52</v>
      </c>
      <c r="Y768" t="s">
        <v>99</v>
      </c>
      <c r="AB768" t="s">
        <v>3762</v>
      </c>
      <c r="AC768" t="s">
        <v>3732</v>
      </c>
      <c r="AD768" t="s">
        <v>3763</v>
      </c>
      <c r="AE768" t="s">
        <v>82</v>
      </c>
      <c r="AF768" t="s">
        <v>46</v>
      </c>
      <c r="AG768" t="s">
        <v>70</v>
      </c>
      <c r="AL768">
        <v>3</v>
      </c>
      <c r="AN768">
        <v>30</v>
      </c>
      <c r="AO768">
        <v>36.767934392999997</v>
      </c>
      <c r="AP768">
        <v>-83.339239054999993</v>
      </c>
      <c r="AQ768" t="s">
        <v>72</v>
      </c>
      <c r="AT768" t="s">
        <v>3764</v>
      </c>
      <c r="AU768">
        <v>8.0000000000000002E-3</v>
      </c>
      <c r="AV768" t="s">
        <v>4716</v>
      </c>
    </row>
    <row r="769" spans="1:48" x14ac:dyDescent="0.25">
      <c r="A769">
        <v>11</v>
      </c>
      <c r="B769" s="6">
        <f t="shared" si="12"/>
        <v>48</v>
      </c>
      <c r="C769" t="str">
        <f>VLOOKUP(B769,Sheet1!$A$2:$B$121,2,FALSE)</f>
        <v>Harlan</v>
      </c>
      <c r="D769" s="2" t="s">
        <v>3765</v>
      </c>
      <c r="E769">
        <v>10020</v>
      </c>
      <c r="F769" t="s">
        <v>60</v>
      </c>
      <c r="G769" t="s">
        <v>55</v>
      </c>
      <c r="H769" t="s">
        <v>75</v>
      </c>
      <c r="I769" t="s">
        <v>105</v>
      </c>
      <c r="J769">
        <v>372.04899999999998</v>
      </c>
      <c r="K769">
        <v>12</v>
      </c>
      <c r="L769">
        <v>12.14</v>
      </c>
      <c r="M769" s="9">
        <v>6</v>
      </c>
      <c r="N769" s="9">
        <v>4</v>
      </c>
      <c r="O769" s="9">
        <v>4</v>
      </c>
      <c r="P769" s="8" t="s">
        <v>49</v>
      </c>
      <c r="Q769" s="7">
        <v>11</v>
      </c>
      <c r="R769">
        <v>1982</v>
      </c>
      <c r="S769">
        <v>60</v>
      </c>
      <c r="T769">
        <v>199</v>
      </c>
      <c r="U769">
        <v>22.4</v>
      </c>
      <c r="V769" t="s">
        <v>62</v>
      </c>
      <c r="W769" t="s">
        <v>77</v>
      </c>
      <c r="X769" t="s">
        <v>52</v>
      </c>
      <c r="Y769" t="s">
        <v>99</v>
      </c>
      <c r="AB769" t="s">
        <v>3766</v>
      </c>
      <c r="AC769" t="s">
        <v>3660</v>
      </c>
      <c r="AE769" t="s">
        <v>82</v>
      </c>
      <c r="AF769" t="s">
        <v>46</v>
      </c>
      <c r="AG769" t="s">
        <v>70</v>
      </c>
      <c r="AL769">
        <v>12</v>
      </c>
      <c r="AN769">
        <v>31</v>
      </c>
      <c r="AO769">
        <v>36.776569907999999</v>
      </c>
      <c r="AP769">
        <v>-83.393468341000002</v>
      </c>
      <c r="AQ769" t="s">
        <v>72</v>
      </c>
      <c r="AT769" t="s">
        <v>3767</v>
      </c>
      <c r="AU769">
        <v>3.3000000000000002E-2</v>
      </c>
      <c r="AV769" t="s">
        <v>4716</v>
      </c>
    </row>
    <row r="770" spans="1:48" x14ac:dyDescent="0.25">
      <c r="A770">
        <v>11</v>
      </c>
      <c r="B770" s="6">
        <f t="shared" si="12"/>
        <v>48</v>
      </c>
      <c r="C770" t="str">
        <f>VLOOKUP(B770,Sheet1!$A$2:$B$121,2,FALSE)</f>
        <v>Harlan</v>
      </c>
      <c r="D770" s="2" t="s">
        <v>3768</v>
      </c>
      <c r="F770" t="s">
        <v>45</v>
      </c>
      <c r="G770" t="s">
        <v>55</v>
      </c>
      <c r="H770" t="s">
        <v>75</v>
      </c>
      <c r="I770" t="s">
        <v>105</v>
      </c>
      <c r="J770">
        <v>330</v>
      </c>
      <c r="K770">
        <v>11</v>
      </c>
      <c r="L770">
        <v>8.86</v>
      </c>
      <c r="M770" s="9">
        <v>6</v>
      </c>
      <c r="N770" s="9">
        <v>5</v>
      </c>
      <c r="O770" s="9">
        <v>6</v>
      </c>
      <c r="P770" s="8" t="s">
        <v>49</v>
      </c>
      <c r="Q770" s="7">
        <v>11</v>
      </c>
      <c r="R770">
        <v>1982</v>
      </c>
      <c r="S770">
        <v>10</v>
      </c>
      <c r="T770">
        <v>199</v>
      </c>
      <c r="U770">
        <v>37</v>
      </c>
      <c r="V770" t="s">
        <v>62</v>
      </c>
      <c r="W770" t="s">
        <v>77</v>
      </c>
      <c r="X770" t="s">
        <v>52</v>
      </c>
      <c r="Y770" t="s">
        <v>99</v>
      </c>
      <c r="AB770" t="s">
        <v>3769</v>
      </c>
      <c r="AC770" t="s">
        <v>3770</v>
      </c>
      <c r="AD770" t="s">
        <v>3771</v>
      </c>
      <c r="AE770" t="s">
        <v>82</v>
      </c>
      <c r="AF770" t="s">
        <v>46</v>
      </c>
      <c r="AG770" t="s">
        <v>70</v>
      </c>
      <c r="AL770">
        <v>4</v>
      </c>
      <c r="AN770">
        <v>30</v>
      </c>
      <c r="AO770">
        <v>36.983886963000003</v>
      </c>
      <c r="AP770">
        <v>-83.187281702000007</v>
      </c>
      <c r="AQ770" t="s">
        <v>58</v>
      </c>
      <c r="AT770" t="s">
        <v>3772</v>
      </c>
      <c r="AU770">
        <v>1.9E-2</v>
      </c>
      <c r="AV770" t="s">
        <v>4716</v>
      </c>
    </row>
    <row r="771" spans="1:48" x14ac:dyDescent="0.25">
      <c r="A771">
        <v>11</v>
      </c>
      <c r="B771" s="6">
        <f t="shared" si="12"/>
        <v>48</v>
      </c>
      <c r="C771" t="str">
        <f>VLOOKUP(B771,Sheet1!$A$2:$B$121,2,FALSE)</f>
        <v>Harlan</v>
      </c>
      <c r="D771" s="2" t="s">
        <v>3773</v>
      </c>
      <c r="F771" t="s">
        <v>60</v>
      </c>
      <c r="G771" t="s">
        <v>55</v>
      </c>
      <c r="H771" t="s">
        <v>75</v>
      </c>
      <c r="I771" t="s">
        <v>105</v>
      </c>
      <c r="J771">
        <v>888.08900000000006</v>
      </c>
      <c r="K771">
        <v>12</v>
      </c>
      <c r="L771">
        <v>8.86</v>
      </c>
      <c r="M771" s="9">
        <v>6</v>
      </c>
      <c r="N771" s="9">
        <v>5</v>
      </c>
      <c r="O771" s="9">
        <v>2</v>
      </c>
      <c r="P771" s="8" t="s">
        <v>49</v>
      </c>
      <c r="Q771" s="7">
        <v>11</v>
      </c>
      <c r="R771">
        <v>1982</v>
      </c>
      <c r="S771">
        <v>40</v>
      </c>
      <c r="T771">
        <v>199</v>
      </c>
      <c r="U771">
        <v>7.4</v>
      </c>
      <c r="V771" t="s">
        <v>62</v>
      </c>
      <c r="W771" t="s">
        <v>77</v>
      </c>
      <c r="X771" t="s">
        <v>52</v>
      </c>
      <c r="Y771" t="s">
        <v>99</v>
      </c>
      <c r="AB771" t="s">
        <v>3774</v>
      </c>
      <c r="AC771" t="s">
        <v>1416</v>
      </c>
      <c r="AE771" t="s">
        <v>82</v>
      </c>
      <c r="AF771" t="s">
        <v>46</v>
      </c>
      <c r="AG771" t="s">
        <v>70</v>
      </c>
      <c r="AL771">
        <v>3</v>
      </c>
      <c r="AN771">
        <v>74</v>
      </c>
      <c r="AO771">
        <v>36.982960810000002</v>
      </c>
      <c r="AP771">
        <v>-83.226158349000002</v>
      </c>
      <c r="AQ771" t="s">
        <v>72</v>
      </c>
      <c r="AT771" t="s">
        <v>3775</v>
      </c>
      <c r="AU771">
        <v>1.4E-2</v>
      </c>
      <c r="AV771" t="s">
        <v>4716</v>
      </c>
    </row>
    <row r="772" spans="1:48" x14ac:dyDescent="0.25">
      <c r="A772">
        <v>11</v>
      </c>
      <c r="B772" s="6">
        <f t="shared" si="12"/>
        <v>48</v>
      </c>
      <c r="C772" t="str">
        <f>VLOOKUP(B772,Sheet1!$A$2:$B$121,2,FALSE)</f>
        <v>Harlan</v>
      </c>
      <c r="D772" s="2" t="s">
        <v>3776</v>
      </c>
      <c r="F772" t="s">
        <v>60</v>
      </c>
      <c r="G772" t="s">
        <v>55</v>
      </c>
      <c r="H772" t="s">
        <v>75</v>
      </c>
      <c r="I772" t="s">
        <v>105</v>
      </c>
      <c r="J772">
        <v>540.05899999999997</v>
      </c>
      <c r="K772">
        <v>12</v>
      </c>
      <c r="L772">
        <v>8.86</v>
      </c>
      <c r="M772" s="9">
        <v>6</v>
      </c>
      <c r="N772" s="9">
        <v>4</v>
      </c>
      <c r="O772" s="9">
        <v>4</v>
      </c>
      <c r="P772" s="8" t="s">
        <v>49</v>
      </c>
      <c r="Q772" s="7">
        <v>11</v>
      </c>
      <c r="R772">
        <v>1982</v>
      </c>
      <c r="S772">
        <v>100</v>
      </c>
      <c r="T772">
        <v>199</v>
      </c>
      <c r="U772">
        <v>3</v>
      </c>
      <c r="V772" t="s">
        <v>62</v>
      </c>
      <c r="W772" t="s">
        <v>77</v>
      </c>
      <c r="X772" t="s">
        <v>52</v>
      </c>
      <c r="Y772" t="s">
        <v>99</v>
      </c>
      <c r="AB772" t="s">
        <v>3777</v>
      </c>
      <c r="AC772" t="s">
        <v>1416</v>
      </c>
      <c r="AE772" t="s">
        <v>82</v>
      </c>
      <c r="AF772" t="s">
        <v>46</v>
      </c>
      <c r="AG772" t="s">
        <v>70</v>
      </c>
      <c r="AL772">
        <v>3</v>
      </c>
      <c r="AN772">
        <v>45</v>
      </c>
      <c r="AO772">
        <v>36.976764101000001</v>
      </c>
      <c r="AP772">
        <v>-83.218510215999999</v>
      </c>
      <c r="AQ772" t="s">
        <v>72</v>
      </c>
      <c r="AT772" t="s">
        <v>3778</v>
      </c>
      <c r="AU772">
        <v>5.7000000000000002E-2</v>
      </c>
      <c r="AV772" t="s">
        <v>4716</v>
      </c>
    </row>
    <row r="773" spans="1:48" x14ac:dyDescent="0.25">
      <c r="A773">
        <v>11</v>
      </c>
      <c r="B773" s="6">
        <f t="shared" si="12"/>
        <v>48</v>
      </c>
      <c r="C773" t="str">
        <f>VLOOKUP(B773,Sheet1!$A$2:$B$121,2,FALSE)</f>
        <v>Harlan</v>
      </c>
      <c r="D773" s="2" t="s">
        <v>3779</v>
      </c>
      <c r="F773" t="s">
        <v>60</v>
      </c>
      <c r="G773" t="s">
        <v>55</v>
      </c>
      <c r="H773" t="s">
        <v>75</v>
      </c>
      <c r="I773" t="s">
        <v>105</v>
      </c>
      <c r="J773">
        <v>306</v>
      </c>
      <c r="K773">
        <v>12</v>
      </c>
      <c r="L773">
        <v>8.86</v>
      </c>
      <c r="M773" s="9">
        <v>6</v>
      </c>
      <c r="N773" s="9">
        <v>3</v>
      </c>
      <c r="O773" s="9">
        <v>4</v>
      </c>
      <c r="P773" s="8" t="s">
        <v>49</v>
      </c>
      <c r="Q773" s="7">
        <v>11</v>
      </c>
      <c r="R773">
        <v>1982</v>
      </c>
      <c r="S773">
        <v>50</v>
      </c>
      <c r="T773">
        <v>199</v>
      </c>
      <c r="U773">
        <v>16.3</v>
      </c>
      <c r="V773" t="s">
        <v>62</v>
      </c>
      <c r="W773" t="s">
        <v>77</v>
      </c>
      <c r="X773" t="s">
        <v>52</v>
      </c>
      <c r="Y773" t="s">
        <v>99</v>
      </c>
      <c r="AB773" t="s">
        <v>3780</v>
      </c>
      <c r="AC773" t="s">
        <v>3758</v>
      </c>
      <c r="AD773" t="s">
        <v>3781</v>
      </c>
      <c r="AE773" t="s">
        <v>82</v>
      </c>
      <c r="AF773" t="s">
        <v>46</v>
      </c>
      <c r="AG773" t="s">
        <v>70</v>
      </c>
      <c r="AL773">
        <v>3</v>
      </c>
      <c r="AN773">
        <v>25.5</v>
      </c>
      <c r="AO773">
        <v>36.881844999999998</v>
      </c>
      <c r="AP773">
        <v>-83.400622999999996</v>
      </c>
      <c r="AQ773" t="s">
        <v>72</v>
      </c>
      <c r="AT773" t="s">
        <v>3782</v>
      </c>
      <c r="AU773">
        <v>5.5E-2</v>
      </c>
      <c r="AV773" t="s">
        <v>4716</v>
      </c>
    </row>
    <row r="774" spans="1:48" x14ac:dyDescent="0.25">
      <c r="A774">
        <v>11</v>
      </c>
      <c r="B774" s="6">
        <f t="shared" si="12"/>
        <v>48</v>
      </c>
      <c r="C774" t="str">
        <f>VLOOKUP(B774,Sheet1!$A$2:$B$121,2,FALSE)</f>
        <v>Harlan</v>
      </c>
      <c r="D774" s="2" t="s">
        <v>3783</v>
      </c>
      <c r="F774" t="s">
        <v>60</v>
      </c>
      <c r="G774" t="s">
        <v>55</v>
      </c>
      <c r="H774" t="s">
        <v>75</v>
      </c>
      <c r="I774" t="s">
        <v>105</v>
      </c>
      <c r="J774">
        <v>455.01100000000002</v>
      </c>
      <c r="K774">
        <v>17.5</v>
      </c>
      <c r="L774">
        <v>9.84</v>
      </c>
      <c r="M774" s="9">
        <v>6</v>
      </c>
      <c r="N774" s="9">
        <v>5</v>
      </c>
      <c r="O774" s="9">
        <v>4</v>
      </c>
      <c r="P774" s="8" t="s">
        <v>49</v>
      </c>
      <c r="Q774" s="7">
        <v>11</v>
      </c>
      <c r="R774">
        <v>1982</v>
      </c>
      <c r="S774">
        <v>20</v>
      </c>
      <c r="T774">
        <v>199</v>
      </c>
      <c r="U774">
        <v>25.7</v>
      </c>
      <c r="V774" t="s">
        <v>62</v>
      </c>
      <c r="W774" t="s">
        <v>77</v>
      </c>
      <c r="X774" t="s">
        <v>52</v>
      </c>
      <c r="Y774" t="s">
        <v>99</v>
      </c>
      <c r="AB774" t="s">
        <v>3784</v>
      </c>
      <c r="AC774" t="s">
        <v>775</v>
      </c>
      <c r="AE774" t="s">
        <v>82</v>
      </c>
      <c r="AF774" t="s">
        <v>46</v>
      </c>
      <c r="AG774" t="s">
        <v>70</v>
      </c>
      <c r="AL774">
        <v>3</v>
      </c>
      <c r="AN774">
        <v>26</v>
      </c>
      <c r="AO774">
        <v>36.843568153</v>
      </c>
      <c r="AP774">
        <v>-83.218190465000006</v>
      </c>
      <c r="AQ774" t="s">
        <v>72</v>
      </c>
      <c r="AT774" t="s">
        <v>3785</v>
      </c>
      <c r="AU774">
        <v>5.0000000000000001E-3</v>
      </c>
      <c r="AV774" t="s">
        <v>4716</v>
      </c>
    </row>
    <row r="775" spans="1:48" x14ac:dyDescent="0.25">
      <c r="A775">
        <v>11</v>
      </c>
      <c r="B775" s="6">
        <f t="shared" si="12"/>
        <v>48</v>
      </c>
      <c r="C775" t="str">
        <f>VLOOKUP(B775,Sheet1!$A$2:$B$121,2,FALSE)</f>
        <v>Harlan</v>
      </c>
      <c r="D775" s="2" t="s">
        <v>3786</v>
      </c>
      <c r="F775" t="s">
        <v>60</v>
      </c>
      <c r="G775" t="s">
        <v>55</v>
      </c>
      <c r="H775" t="s">
        <v>75</v>
      </c>
      <c r="I775" t="s">
        <v>105</v>
      </c>
      <c r="J775">
        <v>402.05200000000002</v>
      </c>
      <c r="K775">
        <v>12</v>
      </c>
      <c r="L775">
        <v>8.86</v>
      </c>
      <c r="M775" s="9">
        <v>7</v>
      </c>
      <c r="N775" s="9">
        <v>5</v>
      </c>
      <c r="O775" s="9">
        <v>4</v>
      </c>
      <c r="P775" s="8" t="s">
        <v>49</v>
      </c>
      <c r="Q775" s="7">
        <v>11</v>
      </c>
      <c r="R775">
        <v>1981</v>
      </c>
      <c r="S775">
        <v>50</v>
      </c>
      <c r="T775">
        <v>199</v>
      </c>
      <c r="U775">
        <v>21.8</v>
      </c>
      <c r="V775" t="s">
        <v>62</v>
      </c>
      <c r="W775" t="s">
        <v>77</v>
      </c>
      <c r="X775" t="s">
        <v>52</v>
      </c>
      <c r="Y775" t="s">
        <v>99</v>
      </c>
      <c r="AB775" t="s">
        <v>3787</v>
      </c>
      <c r="AC775" t="s">
        <v>3758</v>
      </c>
      <c r="AD775" t="s">
        <v>3788</v>
      </c>
      <c r="AE775" t="s">
        <v>82</v>
      </c>
      <c r="AF775" t="s">
        <v>46</v>
      </c>
      <c r="AG775" t="s">
        <v>70</v>
      </c>
      <c r="AL775">
        <v>3</v>
      </c>
      <c r="AN775">
        <v>33.5</v>
      </c>
      <c r="AO775">
        <v>36.881681</v>
      </c>
      <c r="AP775">
        <v>-83.410442000000003</v>
      </c>
      <c r="AQ775" t="s">
        <v>72</v>
      </c>
      <c r="AT775" t="s">
        <v>3789</v>
      </c>
      <c r="AU775">
        <v>0.02</v>
      </c>
      <c r="AV775" t="s">
        <v>4716</v>
      </c>
    </row>
    <row r="776" spans="1:48" x14ac:dyDescent="0.25">
      <c r="A776">
        <v>11</v>
      </c>
      <c r="B776" s="6">
        <f t="shared" si="12"/>
        <v>48</v>
      </c>
      <c r="C776" t="str">
        <f>VLOOKUP(B776,Sheet1!$A$2:$B$121,2,FALSE)</f>
        <v>Harlan</v>
      </c>
      <c r="D776" s="2" t="s">
        <v>3790</v>
      </c>
      <c r="F776" t="s">
        <v>60</v>
      </c>
      <c r="G776" t="s">
        <v>55</v>
      </c>
      <c r="H776" t="s">
        <v>75</v>
      </c>
      <c r="I776" t="s">
        <v>105</v>
      </c>
      <c r="J776">
        <v>780.08500000000004</v>
      </c>
      <c r="K776">
        <v>12</v>
      </c>
      <c r="L776">
        <v>9.84</v>
      </c>
      <c r="M776" s="9">
        <v>6</v>
      </c>
      <c r="N776" s="9">
        <v>5</v>
      </c>
      <c r="O776" s="9">
        <v>4</v>
      </c>
      <c r="P776" s="8" t="s">
        <v>49</v>
      </c>
      <c r="Q776" s="7">
        <v>11</v>
      </c>
      <c r="R776">
        <v>1981</v>
      </c>
      <c r="S776">
        <v>50</v>
      </c>
      <c r="T776">
        <v>199</v>
      </c>
      <c r="U776">
        <v>4.8</v>
      </c>
      <c r="V776" t="s">
        <v>62</v>
      </c>
      <c r="W776" t="s">
        <v>77</v>
      </c>
      <c r="X776" t="s">
        <v>52</v>
      </c>
      <c r="Y776" t="s">
        <v>99</v>
      </c>
      <c r="AB776" t="s">
        <v>3791</v>
      </c>
      <c r="AC776" t="s">
        <v>3792</v>
      </c>
      <c r="AE776" t="s">
        <v>82</v>
      </c>
      <c r="AF776" t="s">
        <v>46</v>
      </c>
      <c r="AG776" t="s">
        <v>70</v>
      </c>
      <c r="AL776">
        <v>3</v>
      </c>
      <c r="AN776">
        <v>65</v>
      </c>
      <c r="AO776">
        <v>36.710470418</v>
      </c>
      <c r="AP776">
        <v>-83.346834400000006</v>
      </c>
      <c r="AQ776" t="s">
        <v>72</v>
      </c>
      <c r="AT776" t="s">
        <v>3793</v>
      </c>
      <c r="AU776">
        <v>0.104</v>
      </c>
      <c r="AV776" t="s">
        <v>4716</v>
      </c>
    </row>
    <row r="777" spans="1:48" x14ac:dyDescent="0.25">
      <c r="A777">
        <v>11</v>
      </c>
      <c r="B777" s="6">
        <f t="shared" si="12"/>
        <v>48</v>
      </c>
      <c r="C777" t="str">
        <f>VLOOKUP(B777,Sheet1!$A$2:$B$121,2,FALSE)</f>
        <v>Harlan</v>
      </c>
      <c r="D777" s="2" t="s">
        <v>3794</v>
      </c>
      <c r="F777" t="s">
        <v>60</v>
      </c>
      <c r="G777" t="s">
        <v>55</v>
      </c>
      <c r="H777" t="s">
        <v>75</v>
      </c>
      <c r="I777" t="s">
        <v>61</v>
      </c>
      <c r="J777">
        <v>750</v>
      </c>
      <c r="K777">
        <v>12.5</v>
      </c>
      <c r="L777">
        <v>8.86</v>
      </c>
      <c r="M777" s="9">
        <v>6</v>
      </c>
      <c r="N777" s="9">
        <v>5</v>
      </c>
      <c r="O777" s="9">
        <v>3</v>
      </c>
      <c r="P777" s="8" t="s">
        <v>49</v>
      </c>
      <c r="Q777" s="7">
        <v>11</v>
      </c>
      <c r="R777">
        <v>1960</v>
      </c>
      <c r="S777">
        <v>50</v>
      </c>
      <c r="T777">
        <v>199</v>
      </c>
      <c r="U777">
        <v>4.8</v>
      </c>
      <c r="V777" t="s">
        <v>62</v>
      </c>
      <c r="W777" t="s">
        <v>77</v>
      </c>
      <c r="X777" t="s">
        <v>52</v>
      </c>
      <c r="Y777" t="s">
        <v>99</v>
      </c>
      <c r="AB777" t="s">
        <v>3795</v>
      </c>
      <c r="AC777" t="s">
        <v>3796</v>
      </c>
      <c r="AD777" t="s">
        <v>3797</v>
      </c>
      <c r="AE777" t="s">
        <v>82</v>
      </c>
      <c r="AF777" t="s">
        <v>46</v>
      </c>
      <c r="AG777" t="s">
        <v>70</v>
      </c>
      <c r="AL777">
        <v>3</v>
      </c>
      <c r="AN777">
        <v>60</v>
      </c>
      <c r="AO777">
        <v>36.722940000000001</v>
      </c>
      <c r="AP777">
        <v>-83.314333000000005</v>
      </c>
      <c r="AQ777" t="s">
        <v>72</v>
      </c>
      <c r="AT777" t="s">
        <v>3798</v>
      </c>
      <c r="AU777">
        <v>1.2E-2</v>
      </c>
      <c r="AV777" t="s">
        <v>4716</v>
      </c>
    </row>
    <row r="778" spans="1:48" x14ac:dyDescent="0.25">
      <c r="A778">
        <v>11</v>
      </c>
      <c r="B778" s="6">
        <f t="shared" si="12"/>
        <v>48</v>
      </c>
      <c r="C778" t="str">
        <f>VLOOKUP(B778,Sheet1!$A$2:$B$121,2,FALSE)</f>
        <v>Harlan</v>
      </c>
      <c r="D778" s="2" t="s">
        <v>3799</v>
      </c>
      <c r="F778" t="s">
        <v>60</v>
      </c>
      <c r="G778" t="s">
        <v>55</v>
      </c>
      <c r="H778" t="s">
        <v>75</v>
      </c>
      <c r="I778" t="s">
        <v>105</v>
      </c>
      <c r="J778">
        <v>360.03899999999999</v>
      </c>
      <c r="K778">
        <v>12</v>
      </c>
      <c r="L778">
        <v>8.86</v>
      </c>
      <c r="M778" s="9">
        <v>6</v>
      </c>
      <c r="N778" s="9">
        <v>6</v>
      </c>
      <c r="O778" s="9">
        <v>4</v>
      </c>
      <c r="P778" s="8" t="s">
        <v>49</v>
      </c>
      <c r="Q778" s="7">
        <v>11</v>
      </c>
      <c r="R778">
        <v>1983</v>
      </c>
      <c r="S778">
        <v>120</v>
      </c>
      <c r="T778">
        <v>199</v>
      </c>
      <c r="U778">
        <v>5</v>
      </c>
      <c r="V778" t="s">
        <v>62</v>
      </c>
      <c r="W778" t="s">
        <v>77</v>
      </c>
      <c r="X778" t="s">
        <v>52</v>
      </c>
      <c r="Y778" t="s">
        <v>99</v>
      </c>
      <c r="AB778" t="s">
        <v>3800</v>
      </c>
      <c r="AC778" t="s">
        <v>3801</v>
      </c>
      <c r="AE778" t="s">
        <v>82</v>
      </c>
      <c r="AF778" t="s">
        <v>46</v>
      </c>
      <c r="AG778" t="s">
        <v>70</v>
      </c>
      <c r="AL778">
        <v>3</v>
      </c>
      <c r="AN778">
        <v>30</v>
      </c>
      <c r="AO778">
        <v>36.887941326000004</v>
      </c>
      <c r="AP778">
        <v>-83.010937501000001</v>
      </c>
      <c r="AQ778" t="s">
        <v>72</v>
      </c>
      <c r="AT778" t="s">
        <v>3802</v>
      </c>
      <c r="AU778">
        <v>0.36899999999999999</v>
      </c>
      <c r="AV778" t="s">
        <v>4716</v>
      </c>
    </row>
    <row r="779" spans="1:48" x14ac:dyDescent="0.25">
      <c r="A779">
        <v>11</v>
      </c>
      <c r="B779" s="6">
        <f t="shared" si="12"/>
        <v>48</v>
      </c>
      <c r="C779" t="str">
        <f>VLOOKUP(B779,Sheet1!$A$2:$B$121,2,FALSE)</f>
        <v>Harlan</v>
      </c>
      <c r="D779" s="2" t="s">
        <v>3803</v>
      </c>
      <c r="F779" t="s">
        <v>45</v>
      </c>
      <c r="G779" t="s">
        <v>55</v>
      </c>
      <c r="H779" t="s">
        <v>75</v>
      </c>
      <c r="I779" t="s">
        <v>105</v>
      </c>
      <c r="J779">
        <v>720.47199999999998</v>
      </c>
      <c r="K779">
        <v>12</v>
      </c>
      <c r="L779">
        <v>8.86</v>
      </c>
      <c r="M779" s="9">
        <v>6</v>
      </c>
      <c r="N779" s="9">
        <v>6</v>
      </c>
      <c r="O779" s="9">
        <v>5</v>
      </c>
      <c r="P779" s="8" t="s">
        <v>49</v>
      </c>
      <c r="Q779" s="7">
        <v>11</v>
      </c>
      <c r="R779">
        <v>1984</v>
      </c>
      <c r="S779">
        <v>50</v>
      </c>
      <c r="T779">
        <v>199</v>
      </c>
      <c r="U779">
        <v>15.9</v>
      </c>
      <c r="V779" t="s">
        <v>62</v>
      </c>
      <c r="W779" t="s">
        <v>77</v>
      </c>
      <c r="X779" t="s">
        <v>52</v>
      </c>
      <c r="Y779" t="s">
        <v>99</v>
      </c>
      <c r="AB779" t="s">
        <v>3426</v>
      </c>
      <c r="AC779" t="s">
        <v>3770</v>
      </c>
      <c r="AE779" t="s">
        <v>82</v>
      </c>
      <c r="AF779" t="s">
        <v>46</v>
      </c>
      <c r="AG779" t="s">
        <v>70</v>
      </c>
      <c r="AL779">
        <v>6</v>
      </c>
      <c r="AN779">
        <v>60.04</v>
      </c>
      <c r="AO779">
        <v>36.981281271999997</v>
      </c>
      <c r="AP779">
        <v>-83.213693436</v>
      </c>
      <c r="AQ779" t="s">
        <v>72</v>
      </c>
      <c r="AT779" t="s">
        <v>3804</v>
      </c>
      <c r="AU779">
        <v>2.5000000000000001E-2</v>
      </c>
      <c r="AV779" t="s">
        <v>4716</v>
      </c>
    </row>
    <row r="780" spans="1:48" x14ac:dyDescent="0.25">
      <c r="A780">
        <v>11</v>
      </c>
      <c r="B780" s="6">
        <f t="shared" si="12"/>
        <v>48</v>
      </c>
      <c r="C780" t="str">
        <f>VLOOKUP(B780,Sheet1!$A$2:$B$121,2,FALSE)</f>
        <v>Harlan</v>
      </c>
      <c r="D780" s="2" t="s">
        <v>3805</v>
      </c>
      <c r="F780" t="s">
        <v>60</v>
      </c>
      <c r="G780" t="s">
        <v>55</v>
      </c>
      <c r="H780" t="s">
        <v>75</v>
      </c>
      <c r="I780" t="s">
        <v>105</v>
      </c>
      <c r="J780">
        <v>467.96100000000001</v>
      </c>
      <c r="K780">
        <v>13</v>
      </c>
      <c r="L780">
        <v>8.86</v>
      </c>
      <c r="M780" s="9">
        <v>6</v>
      </c>
      <c r="N780" s="9">
        <v>5</v>
      </c>
      <c r="O780" s="9">
        <v>4</v>
      </c>
      <c r="P780" s="8" t="s">
        <v>49</v>
      </c>
      <c r="Q780" s="7">
        <v>11</v>
      </c>
      <c r="R780">
        <v>1984</v>
      </c>
      <c r="S780">
        <v>50</v>
      </c>
      <c r="T780">
        <v>199</v>
      </c>
      <c r="U780">
        <v>12.1</v>
      </c>
      <c r="V780" t="s">
        <v>62</v>
      </c>
      <c r="W780" t="s">
        <v>77</v>
      </c>
      <c r="X780" t="s">
        <v>52</v>
      </c>
      <c r="Y780" t="s">
        <v>99</v>
      </c>
      <c r="AB780" t="s">
        <v>3806</v>
      </c>
      <c r="AC780" t="s">
        <v>3655</v>
      </c>
      <c r="AE780" t="s">
        <v>82</v>
      </c>
      <c r="AF780" t="s">
        <v>46</v>
      </c>
      <c r="AG780" t="s">
        <v>70</v>
      </c>
      <c r="AL780">
        <v>3</v>
      </c>
      <c r="AN780">
        <v>36</v>
      </c>
      <c r="AO780">
        <v>36.802220036999998</v>
      </c>
      <c r="AP780">
        <v>-83.138413622000002</v>
      </c>
      <c r="AQ780" t="s">
        <v>72</v>
      </c>
      <c r="AT780" t="s">
        <v>3807</v>
      </c>
      <c r="AU780">
        <v>8.9999999999999993E-3</v>
      </c>
      <c r="AV780" t="s">
        <v>4716</v>
      </c>
    </row>
    <row r="781" spans="1:48" x14ac:dyDescent="0.25">
      <c r="A781">
        <v>11</v>
      </c>
      <c r="B781" s="6">
        <f t="shared" si="12"/>
        <v>48</v>
      </c>
      <c r="C781" t="str">
        <f>VLOOKUP(B781,Sheet1!$A$2:$B$121,2,FALSE)</f>
        <v>Harlan</v>
      </c>
      <c r="D781" s="2" t="s">
        <v>3808</v>
      </c>
      <c r="F781" t="s">
        <v>60</v>
      </c>
      <c r="G781" t="s">
        <v>55</v>
      </c>
      <c r="H781" t="s">
        <v>75</v>
      </c>
      <c r="I781" t="s">
        <v>105</v>
      </c>
      <c r="J781">
        <v>1056.0540000000001</v>
      </c>
      <c r="K781">
        <v>16</v>
      </c>
      <c r="L781">
        <v>12.14</v>
      </c>
      <c r="M781" s="9">
        <v>5</v>
      </c>
      <c r="N781" s="9">
        <v>5</v>
      </c>
      <c r="O781" s="9">
        <v>4</v>
      </c>
      <c r="P781" s="8" t="s">
        <v>49</v>
      </c>
      <c r="Q781" s="7">
        <v>11</v>
      </c>
      <c r="R781">
        <v>1985</v>
      </c>
      <c r="S781">
        <v>100</v>
      </c>
      <c r="T781">
        <v>199</v>
      </c>
      <c r="U781">
        <v>21</v>
      </c>
      <c r="V781" t="s">
        <v>62</v>
      </c>
      <c r="W781" t="s">
        <v>77</v>
      </c>
      <c r="X781" t="s">
        <v>52</v>
      </c>
      <c r="Y781" t="s">
        <v>99</v>
      </c>
      <c r="AB781" t="s">
        <v>3809</v>
      </c>
      <c r="AC781" t="s">
        <v>3728</v>
      </c>
      <c r="AE781" t="s">
        <v>82</v>
      </c>
      <c r="AF781" t="s">
        <v>46</v>
      </c>
      <c r="AG781" t="s">
        <v>70</v>
      </c>
      <c r="AL781">
        <v>16</v>
      </c>
      <c r="AN781">
        <v>66</v>
      </c>
      <c r="AO781">
        <v>36.756458023999997</v>
      </c>
      <c r="AP781">
        <v>-83.472616568999996</v>
      </c>
      <c r="AQ781" t="s">
        <v>72</v>
      </c>
      <c r="AT781" t="s">
        <v>3810</v>
      </c>
      <c r="AU781">
        <v>9.1999999999999998E-2</v>
      </c>
      <c r="AV781" t="s">
        <v>4716</v>
      </c>
    </row>
    <row r="782" spans="1:48" x14ac:dyDescent="0.25">
      <c r="A782">
        <v>11</v>
      </c>
      <c r="B782" s="6">
        <f t="shared" si="12"/>
        <v>48</v>
      </c>
      <c r="C782" t="str">
        <f>VLOOKUP(B782,Sheet1!$A$2:$B$121,2,FALSE)</f>
        <v>Harlan</v>
      </c>
      <c r="D782" s="2" t="s">
        <v>3811</v>
      </c>
      <c r="F782" t="s">
        <v>45</v>
      </c>
      <c r="G782" t="s">
        <v>55</v>
      </c>
      <c r="H782" t="s">
        <v>75</v>
      </c>
      <c r="I782" t="s">
        <v>105</v>
      </c>
      <c r="J782">
        <v>622.298</v>
      </c>
      <c r="K782">
        <v>12.7</v>
      </c>
      <c r="L782">
        <v>9.84</v>
      </c>
      <c r="M782" s="9">
        <v>6</v>
      </c>
      <c r="N782" s="9">
        <v>6</v>
      </c>
      <c r="O782" s="9">
        <v>6</v>
      </c>
      <c r="P782" s="8" t="s">
        <v>49</v>
      </c>
      <c r="Q782" s="7">
        <v>11</v>
      </c>
      <c r="R782">
        <v>1986</v>
      </c>
      <c r="S782">
        <v>50</v>
      </c>
      <c r="T782">
        <v>199</v>
      </c>
      <c r="U782">
        <v>45.5</v>
      </c>
      <c r="V782" t="s">
        <v>62</v>
      </c>
      <c r="W782" t="s">
        <v>77</v>
      </c>
      <c r="X782" t="s">
        <v>52</v>
      </c>
      <c r="Y782" t="s">
        <v>99</v>
      </c>
      <c r="AB782" t="s">
        <v>3812</v>
      </c>
      <c r="AC782" t="s">
        <v>3660</v>
      </c>
      <c r="AE782" t="s">
        <v>82</v>
      </c>
      <c r="AF782" t="s">
        <v>46</v>
      </c>
      <c r="AG782" t="s">
        <v>70</v>
      </c>
      <c r="AL782">
        <v>13</v>
      </c>
      <c r="AN782">
        <v>49</v>
      </c>
      <c r="AO782">
        <v>36.818508000000001</v>
      </c>
      <c r="AP782">
        <v>-83.411923999999999</v>
      </c>
      <c r="AQ782" t="s">
        <v>58</v>
      </c>
      <c r="AT782" t="s">
        <v>3813</v>
      </c>
      <c r="AU782">
        <v>3.1E-2</v>
      </c>
      <c r="AV782" t="s">
        <v>4716</v>
      </c>
    </row>
    <row r="783" spans="1:48" x14ac:dyDescent="0.25">
      <c r="A783">
        <v>11</v>
      </c>
      <c r="B783" s="6">
        <f t="shared" si="12"/>
        <v>48</v>
      </c>
      <c r="C783" t="str">
        <f>VLOOKUP(B783,Sheet1!$A$2:$B$121,2,FALSE)</f>
        <v>Harlan</v>
      </c>
      <c r="D783" s="2" t="s">
        <v>3814</v>
      </c>
      <c r="F783" t="s">
        <v>45</v>
      </c>
      <c r="G783" t="s">
        <v>55</v>
      </c>
      <c r="H783" t="s">
        <v>75</v>
      </c>
      <c r="I783" t="s">
        <v>105</v>
      </c>
      <c r="J783">
        <v>540.05899999999997</v>
      </c>
      <c r="K783">
        <v>12</v>
      </c>
      <c r="L783">
        <v>9.84</v>
      </c>
      <c r="M783" s="9">
        <v>7</v>
      </c>
      <c r="N783" s="9">
        <v>5</v>
      </c>
      <c r="O783" s="9">
        <v>6</v>
      </c>
      <c r="P783" s="8" t="s">
        <v>49</v>
      </c>
      <c r="Q783" s="7">
        <v>11</v>
      </c>
      <c r="R783">
        <v>1986</v>
      </c>
      <c r="S783">
        <v>50</v>
      </c>
      <c r="T783">
        <v>199</v>
      </c>
      <c r="U783">
        <v>38.799999999999997</v>
      </c>
      <c r="V783" t="s">
        <v>62</v>
      </c>
      <c r="W783" t="s">
        <v>77</v>
      </c>
      <c r="X783" t="s">
        <v>52</v>
      </c>
      <c r="Y783" t="s">
        <v>99</v>
      </c>
      <c r="AB783" t="s">
        <v>3815</v>
      </c>
      <c r="AC783" t="s">
        <v>3816</v>
      </c>
      <c r="AE783" t="s">
        <v>82</v>
      </c>
      <c r="AF783" t="s">
        <v>46</v>
      </c>
      <c r="AG783" t="s">
        <v>70</v>
      </c>
      <c r="AL783">
        <v>16</v>
      </c>
      <c r="AN783">
        <v>45</v>
      </c>
      <c r="AO783">
        <v>36.714507836000003</v>
      </c>
      <c r="AP783">
        <v>-83.335045757000003</v>
      </c>
      <c r="AQ783" t="s">
        <v>58</v>
      </c>
      <c r="AT783" t="s">
        <v>3817</v>
      </c>
      <c r="AU783">
        <v>4.3999999999999997E-2</v>
      </c>
      <c r="AV783" t="s">
        <v>4716</v>
      </c>
    </row>
    <row r="784" spans="1:48" x14ac:dyDescent="0.25">
      <c r="A784">
        <v>11</v>
      </c>
      <c r="B784" s="6">
        <f t="shared" si="12"/>
        <v>48</v>
      </c>
      <c r="C784" t="str">
        <f>VLOOKUP(B784,Sheet1!$A$2:$B$121,2,FALSE)</f>
        <v>Harlan</v>
      </c>
      <c r="D784" s="2" t="s">
        <v>3818</v>
      </c>
      <c r="F784" t="s">
        <v>60</v>
      </c>
      <c r="G784" t="s">
        <v>55</v>
      </c>
      <c r="H784" t="s">
        <v>75</v>
      </c>
      <c r="I784" t="s">
        <v>128</v>
      </c>
      <c r="J784">
        <v>600.06600000000003</v>
      </c>
      <c r="K784">
        <v>12</v>
      </c>
      <c r="L784">
        <v>12.14</v>
      </c>
      <c r="M784" s="9">
        <v>6</v>
      </c>
      <c r="N784" s="9">
        <v>4</v>
      </c>
      <c r="O784" s="9">
        <v>4</v>
      </c>
      <c r="P784" s="8" t="s">
        <v>49</v>
      </c>
      <c r="Q784" s="7">
        <v>11</v>
      </c>
      <c r="R784">
        <v>1996</v>
      </c>
      <c r="S784">
        <v>10</v>
      </c>
      <c r="T784">
        <v>199</v>
      </c>
      <c r="U784">
        <v>20.9</v>
      </c>
      <c r="V784" t="s">
        <v>62</v>
      </c>
      <c r="W784" t="s">
        <v>77</v>
      </c>
      <c r="X784" t="s">
        <v>52</v>
      </c>
      <c r="Y784" t="s">
        <v>99</v>
      </c>
      <c r="AB784" t="s">
        <v>3819</v>
      </c>
      <c r="AC784" t="s">
        <v>3758</v>
      </c>
      <c r="AD784" t="s">
        <v>3820</v>
      </c>
      <c r="AE784" t="s">
        <v>82</v>
      </c>
      <c r="AF784" t="s">
        <v>46</v>
      </c>
      <c r="AG784" t="s">
        <v>70</v>
      </c>
      <c r="AL784">
        <v>3</v>
      </c>
      <c r="AN784">
        <v>50</v>
      </c>
      <c r="AO784">
        <v>36.859305556000002</v>
      </c>
      <c r="AP784">
        <v>-83.462611111000001</v>
      </c>
      <c r="AQ784" t="s">
        <v>72</v>
      </c>
      <c r="AT784" t="s">
        <v>3821</v>
      </c>
      <c r="AU784">
        <v>2.9000000000000001E-2</v>
      </c>
      <c r="AV784" t="s">
        <v>4716</v>
      </c>
    </row>
    <row r="785" spans="1:48" x14ac:dyDescent="0.25">
      <c r="A785">
        <v>11</v>
      </c>
      <c r="B785" s="6">
        <f t="shared" si="12"/>
        <v>48</v>
      </c>
      <c r="C785" t="str">
        <f>VLOOKUP(B785,Sheet1!$A$2:$B$121,2,FALSE)</f>
        <v>Harlan</v>
      </c>
      <c r="D785" s="2" t="s">
        <v>3822</v>
      </c>
      <c r="F785" t="s">
        <v>45</v>
      </c>
      <c r="G785" t="s">
        <v>55</v>
      </c>
      <c r="H785" t="s">
        <v>75</v>
      </c>
      <c r="I785" t="s">
        <v>128</v>
      </c>
      <c r="J785">
        <v>1260.039</v>
      </c>
      <c r="K785">
        <v>21</v>
      </c>
      <c r="L785">
        <v>15.09</v>
      </c>
      <c r="M785" s="9">
        <v>5</v>
      </c>
      <c r="N785" s="9">
        <v>6</v>
      </c>
      <c r="O785" s="9">
        <v>6</v>
      </c>
      <c r="P785" s="8" t="s">
        <v>49</v>
      </c>
      <c r="Q785" s="7">
        <v>11</v>
      </c>
      <c r="R785">
        <v>1995</v>
      </c>
      <c r="S785">
        <v>25</v>
      </c>
      <c r="T785">
        <v>199</v>
      </c>
      <c r="U785">
        <v>29.7</v>
      </c>
      <c r="V785" t="s">
        <v>62</v>
      </c>
      <c r="W785" t="s">
        <v>77</v>
      </c>
      <c r="X785" t="s">
        <v>52</v>
      </c>
      <c r="Y785" t="s">
        <v>99</v>
      </c>
      <c r="AB785" t="s">
        <v>3823</v>
      </c>
      <c r="AC785" t="s">
        <v>3824</v>
      </c>
      <c r="AE785" t="s">
        <v>82</v>
      </c>
      <c r="AF785" t="s">
        <v>46</v>
      </c>
      <c r="AG785" t="s">
        <v>70</v>
      </c>
      <c r="AL785">
        <v>3</v>
      </c>
      <c r="AN785">
        <v>60</v>
      </c>
      <c r="AO785">
        <v>36.875247649000002</v>
      </c>
      <c r="AP785">
        <v>-83.011931763999996</v>
      </c>
      <c r="AQ785" t="s">
        <v>58</v>
      </c>
      <c r="AT785" t="s">
        <v>3825</v>
      </c>
      <c r="AU785">
        <v>0.01</v>
      </c>
      <c r="AV785" t="s">
        <v>4716</v>
      </c>
    </row>
    <row r="786" spans="1:48" x14ac:dyDescent="0.25">
      <c r="A786">
        <v>11</v>
      </c>
      <c r="B786" s="6">
        <f t="shared" ref="B786:B849" si="13">LEFT(D786,3)*1</f>
        <v>55</v>
      </c>
      <c r="C786" t="str">
        <f>VLOOKUP(B786,Sheet1!$A$2:$B$121,2,FALSE)</f>
        <v>Jackson</v>
      </c>
      <c r="D786" s="2" t="s">
        <v>3826</v>
      </c>
      <c r="E786">
        <v>10041</v>
      </c>
      <c r="F786" t="s">
        <v>60</v>
      </c>
      <c r="G786" t="s">
        <v>55</v>
      </c>
      <c r="H786" t="s">
        <v>47</v>
      </c>
      <c r="I786" t="s">
        <v>143</v>
      </c>
      <c r="J786">
        <v>2436.2510000000002</v>
      </c>
      <c r="K786">
        <v>12</v>
      </c>
      <c r="L786">
        <v>16.079999999999998</v>
      </c>
      <c r="M786" s="9">
        <v>4</v>
      </c>
      <c r="N786" s="9">
        <v>5</v>
      </c>
      <c r="O786" s="9">
        <v>6</v>
      </c>
      <c r="P786" s="8" t="s">
        <v>49</v>
      </c>
      <c r="Q786" s="7">
        <v>11</v>
      </c>
      <c r="R786">
        <v>1954</v>
      </c>
      <c r="S786">
        <v>112</v>
      </c>
      <c r="T786">
        <v>20</v>
      </c>
      <c r="U786">
        <v>15.4</v>
      </c>
      <c r="V786" t="s">
        <v>62</v>
      </c>
      <c r="W786" t="s">
        <v>63</v>
      </c>
      <c r="X786" t="s">
        <v>52</v>
      </c>
      <c r="Y786" t="s">
        <v>99</v>
      </c>
      <c r="AB786" t="s">
        <v>3827</v>
      </c>
      <c r="AC786" t="s">
        <v>3828</v>
      </c>
      <c r="AD786" t="s">
        <v>3829</v>
      </c>
      <c r="AE786" t="s">
        <v>54</v>
      </c>
      <c r="AF786" t="s">
        <v>46</v>
      </c>
      <c r="AG786" t="s">
        <v>70</v>
      </c>
      <c r="AL786">
        <v>4</v>
      </c>
      <c r="AM786" t="s">
        <v>71</v>
      </c>
      <c r="AN786">
        <v>203</v>
      </c>
      <c r="AO786">
        <v>37.320126909000003</v>
      </c>
      <c r="AP786">
        <v>-84.138450915999996</v>
      </c>
      <c r="AQ786" t="s">
        <v>72</v>
      </c>
      <c r="AT786" t="s">
        <v>3830</v>
      </c>
      <c r="AU786">
        <v>5.0000000000000001E-3</v>
      </c>
      <c r="AV786" t="s">
        <v>4716</v>
      </c>
    </row>
    <row r="787" spans="1:48" x14ac:dyDescent="0.25">
      <c r="A787">
        <v>11</v>
      </c>
      <c r="B787" s="6">
        <f t="shared" si="13"/>
        <v>55</v>
      </c>
      <c r="C787" t="str">
        <f>VLOOKUP(B787,Sheet1!$A$2:$B$121,2,FALSE)</f>
        <v>Jackson</v>
      </c>
      <c r="D787" s="2" t="s">
        <v>3831</v>
      </c>
      <c r="F787" t="s">
        <v>45</v>
      </c>
      <c r="G787" t="s">
        <v>55</v>
      </c>
      <c r="H787" t="s">
        <v>47</v>
      </c>
      <c r="I787" t="s">
        <v>137</v>
      </c>
      <c r="J787">
        <v>945.04499999999996</v>
      </c>
      <c r="K787">
        <v>21</v>
      </c>
      <c r="L787">
        <v>20.010000000000002</v>
      </c>
      <c r="M787" s="9">
        <v>5</v>
      </c>
      <c r="N787" s="9">
        <v>5</v>
      </c>
      <c r="O787" s="9">
        <v>5</v>
      </c>
      <c r="P787" s="8" t="s">
        <v>49</v>
      </c>
      <c r="Q787" s="7">
        <v>11</v>
      </c>
      <c r="R787">
        <v>1975</v>
      </c>
      <c r="S787">
        <v>564</v>
      </c>
      <c r="T787">
        <v>12</v>
      </c>
      <c r="U787">
        <v>44</v>
      </c>
      <c r="V787" t="s">
        <v>76</v>
      </c>
      <c r="W787" t="s">
        <v>63</v>
      </c>
      <c r="X787" t="s">
        <v>329</v>
      </c>
      <c r="Y787" t="s">
        <v>330</v>
      </c>
      <c r="Z787" t="s">
        <v>3235</v>
      </c>
      <c r="AB787" t="s">
        <v>3159</v>
      </c>
      <c r="AC787" t="s">
        <v>3832</v>
      </c>
      <c r="AD787" t="s">
        <v>3833</v>
      </c>
      <c r="AE787" t="s">
        <v>54</v>
      </c>
      <c r="AF787" t="s">
        <v>46</v>
      </c>
      <c r="AG787" t="s">
        <v>70</v>
      </c>
      <c r="AH787">
        <v>22</v>
      </c>
      <c r="AI787">
        <v>23</v>
      </c>
      <c r="AJ787">
        <v>25</v>
      </c>
      <c r="AK787">
        <v>35</v>
      </c>
      <c r="AM787" t="s">
        <v>57</v>
      </c>
      <c r="AN787">
        <v>45</v>
      </c>
      <c r="AO787">
        <v>37.397220208</v>
      </c>
      <c r="AP787">
        <v>-83.845672718000003</v>
      </c>
      <c r="AQ787" t="s">
        <v>58</v>
      </c>
      <c r="AT787" t="s">
        <v>3834</v>
      </c>
      <c r="AU787">
        <v>15.39</v>
      </c>
      <c r="AV787" t="s">
        <v>4716</v>
      </c>
    </row>
    <row r="788" spans="1:48" x14ac:dyDescent="0.25">
      <c r="A788">
        <v>11</v>
      </c>
      <c r="B788" s="6">
        <f t="shared" si="13"/>
        <v>55</v>
      </c>
      <c r="C788" t="str">
        <f>VLOOKUP(B788,Sheet1!$A$2:$B$121,2,FALSE)</f>
        <v>Jackson</v>
      </c>
      <c r="D788" s="2" t="s">
        <v>3835</v>
      </c>
      <c r="F788" t="s">
        <v>45</v>
      </c>
      <c r="G788" t="s">
        <v>55</v>
      </c>
      <c r="H788" t="s">
        <v>75</v>
      </c>
      <c r="I788" t="s">
        <v>48</v>
      </c>
      <c r="J788">
        <v>1259.99</v>
      </c>
      <c r="K788">
        <v>15</v>
      </c>
      <c r="L788">
        <v>14.11</v>
      </c>
      <c r="M788" s="9">
        <v>8</v>
      </c>
      <c r="N788" s="9">
        <v>6</v>
      </c>
      <c r="O788" s="9">
        <v>6</v>
      </c>
      <c r="P788" s="8" t="s">
        <v>49</v>
      </c>
      <c r="Q788" s="7">
        <v>11</v>
      </c>
      <c r="R788">
        <v>1935</v>
      </c>
      <c r="S788">
        <v>50</v>
      </c>
      <c r="T788">
        <v>8.1999999999999993</v>
      </c>
      <c r="U788">
        <v>62.4</v>
      </c>
      <c r="V788" t="s">
        <v>62</v>
      </c>
      <c r="W788" t="s">
        <v>77</v>
      </c>
      <c r="X788" t="s">
        <v>52</v>
      </c>
      <c r="Y788" t="s">
        <v>99</v>
      </c>
      <c r="AB788" t="s">
        <v>3836</v>
      </c>
      <c r="AC788" t="s">
        <v>3837</v>
      </c>
      <c r="AD788" t="s">
        <v>3838</v>
      </c>
      <c r="AE788" t="s">
        <v>825</v>
      </c>
      <c r="AF788" t="s">
        <v>46</v>
      </c>
      <c r="AG788" t="s">
        <v>70</v>
      </c>
      <c r="AL788">
        <v>13</v>
      </c>
      <c r="AN788">
        <v>84</v>
      </c>
      <c r="AO788">
        <v>37.463883727000002</v>
      </c>
      <c r="AP788">
        <v>-83.917895564999995</v>
      </c>
      <c r="AQ788" t="s">
        <v>83</v>
      </c>
      <c r="AT788" t="s">
        <v>3839</v>
      </c>
      <c r="AU788">
        <v>1.8089999999999999</v>
      </c>
      <c r="AV788" t="s">
        <v>4716</v>
      </c>
    </row>
    <row r="789" spans="1:48" x14ac:dyDescent="0.25">
      <c r="A789">
        <v>11</v>
      </c>
      <c r="B789" s="6">
        <f t="shared" si="13"/>
        <v>55</v>
      </c>
      <c r="C789" t="str">
        <f>VLOOKUP(B789,Sheet1!$A$2:$B$121,2,FALSE)</f>
        <v>Jackson</v>
      </c>
      <c r="D789" s="2" t="s">
        <v>3840</v>
      </c>
      <c r="F789" t="s">
        <v>45</v>
      </c>
      <c r="G789" t="s">
        <v>55</v>
      </c>
      <c r="H789" t="s">
        <v>75</v>
      </c>
      <c r="I789" t="s">
        <v>61</v>
      </c>
      <c r="J789">
        <v>479.31700000000001</v>
      </c>
      <c r="K789">
        <v>20.010000000000002</v>
      </c>
      <c r="L789">
        <v>18.04</v>
      </c>
      <c r="M789" s="9">
        <v>6</v>
      </c>
      <c r="N789" s="9">
        <v>5</v>
      </c>
      <c r="O789" s="9">
        <v>6</v>
      </c>
      <c r="P789" s="8" t="s">
        <v>49</v>
      </c>
      <c r="Q789" s="7">
        <v>11</v>
      </c>
      <c r="R789">
        <v>1960</v>
      </c>
      <c r="S789">
        <v>129</v>
      </c>
      <c r="T789">
        <v>6.21</v>
      </c>
      <c r="U789">
        <v>47.1</v>
      </c>
      <c r="V789" t="s">
        <v>76</v>
      </c>
      <c r="W789" t="s">
        <v>77</v>
      </c>
      <c r="X789" t="s">
        <v>52</v>
      </c>
      <c r="Y789" t="s">
        <v>99</v>
      </c>
      <c r="AB789" t="s">
        <v>3841</v>
      </c>
      <c r="AC789" t="s">
        <v>3842</v>
      </c>
      <c r="AD789" t="s">
        <v>3843</v>
      </c>
      <c r="AE789" t="s">
        <v>82</v>
      </c>
      <c r="AF789" t="s">
        <v>46</v>
      </c>
      <c r="AG789" t="s">
        <v>70</v>
      </c>
      <c r="AL789">
        <v>14</v>
      </c>
      <c r="AN789">
        <v>23.95</v>
      </c>
      <c r="AO789">
        <v>37.260003454</v>
      </c>
      <c r="AP789">
        <v>-83.936578115000003</v>
      </c>
      <c r="AQ789" t="s">
        <v>58</v>
      </c>
      <c r="AT789" t="s">
        <v>3844</v>
      </c>
      <c r="AU789">
        <v>0.23400000000000001</v>
      </c>
      <c r="AV789" t="s">
        <v>4716</v>
      </c>
    </row>
    <row r="790" spans="1:48" x14ac:dyDescent="0.25">
      <c r="A790">
        <v>11</v>
      </c>
      <c r="B790" s="6">
        <f t="shared" si="13"/>
        <v>61</v>
      </c>
      <c r="C790" t="str">
        <f>VLOOKUP(B790,Sheet1!$A$2:$B$121,2,FALSE)</f>
        <v>Knox</v>
      </c>
      <c r="D790" s="2" t="s">
        <v>3845</v>
      </c>
      <c r="F790" t="s">
        <v>60</v>
      </c>
      <c r="G790" t="s">
        <v>55</v>
      </c>
      <c r="H790" t="s">
        <v>47</v>
      </c>
      <c r="I790" t="s">
        <v>61</v>
      </c>
      <c r="J790">
        <v>578.74</v>
      </c>
      <c r="K790">
        <v>18</v>
      </c>
      <c r="L790">
        <v>18.05</v>
      </c>
      <c r="M790" s="9">
        <v>6</v>
      </c>
      <c r="N790" s="9">
        <v>5</v>
      </c>
      <c r="O790" s="9">
        <v>4</v>
      </c>
      <c r="P790" s="8" t="s">
        <v>49</v>
      </c>
      <c r="Q790" s="7">
        <v>11</v>
      </c>
      <c r="R790">
        <v>1969</v>
      </c>
      <c r="S790">
        <v>208</v>
      </c>
      <c r="T790">
        <v>3.11</v>
      </c>
      <c r="U790">
        <v>34.9</v>
      </c>
      <c r="V790" t="s">
        <v>62</v>
      </c>
      <c r="W790" t="s">
        <v>63</v>
      </c>
      <c r="X790" t="s">
        <v>329</v>
      </c>
      <c r="Y790" t="s">
        <v>330</v>
      </c>
      <c r="Z790" t="s">
        <v>3235</v>
      </c>
      <c r="AB790" t="s">
        <v>3846</v>
      </c>
      <c r="AC790" t="s">
        <v>498</v>
      </c>
      <c r="AD790" t="s">
        <v>3847</v>
      </c>
      <c r="AE790" t="s">
        <v>54</v>
      </c>
      <c r="AF790" t="s">
        <v>46</v>
      </c>
      <c r="AG790" t="s">
        <v>70</v>
      </c>
      <c r="AM790" t="s">
        <v>71</v>
      </c>
      <c r="AN790">
        <v>32.15</v>
      </c>
      <c r="AO790">
        <v>36.743333333000002</v>
      </c>
      <c r="AP790">
        <v>-83.848888888999994</v>
      </c>
      <c r="AQ790" t="s">
        <v>72</v>
      </c>
      <c r="AT790" t="s">
        <v>3848</v>
      </c>
      <c r="AU790">
        <v>2.4740000000000002</v>
      </c>
      <c r="AV790" t="s">
        <v>4716</v>
      </c>
    </row>
    <row r="791" spans="1:48" x14ac:dyDescent="0.25">
      <c r="A791">
        <v>11</v>
      </c>
      <c r="B791" s="6">
        <f t="shared" si="13"/>
        <v>61</v>
      </c>
      <c r="C791" t="str">
        <f>VLOOKUP(B791,Sheet1!$A$2:$B$121,2,FALSE)</f>
        <v>Knox</v>
      </c>
      <c r="D791" s="2" t="s">
        <v>3849</v>
      </c>
      <c r="F791" t="s">
        <v>45</v>
      </c>
      <c r="G791" t="s">
        <v>55</v>
      </c>
      <c r="H791" t="s">
        <v>47</v>
      </c>
      <c r="I791" t="s">
        <v>48</v>
      </c>
      <c r="J791">
        <v>0</v>
      </c>
      <c r="K791">
        <v>0</v>
      </c>
      <c r="L791">
        <v>20.010000000000002</v>
      </c>
      <c r="M791" s="8" t="s">
        <v>49</v>
      </c>
      <c r="N791" s="8" t="s">
        <v>49</v>
      </c>
      <c r="O791" s="8" t="s">
        <v>49</v>
      </c>
      <c r="P791" s="9">
        <v>6</v>
      </c>
      <c r="Q791" s="7">
        <v>11</v>
      </c>
      <c r="R791">
        <v>1936</v>
      </c>
      <c r="S791">
        <v>3025</v>
      </c>
      <c r="T791">
        <v>3.11</v>
      </c>
      <c r="U791">
        <v>65.599999999999994</v>
      </c>
      <c r="V791" t="s">
        <v>62</v>
      </c>
      <c r="W791" t="s">
        <v>63</v>
      </c>
      <c r="X791" t="s">
        <v>64</v>
      </c>
      <c r="Y791" t="s">
        <v>65</v>
      </c>
      <c r="Z791" t="s">
        <v>3850</v>
      </c>
      <c r="AB791" t="s">
        <v>3851</v>
      </c>
      <c r="AC791" t="s">
        <v>3852</v>
      </c>
      <c r="AD791" t="s">
        <v>3853</v>
      </c>
      <c r="AE791" t="s">
        <v>54</v>
      </c>
      <c r="AF791" t="s">
        <v>46</v>
      </c>
      <c r="AG791" t="s">
        <v>70</v>
      </c>
      <c r="AH791">
        <v>19</v>
      </c>
      <c r="AI791">
        <v>21</v>
      </c>
      <c r="AJ791">
        <v>27</v>
      </c>
      <c r="AK791">
        <v>39</v>
      </c>
      <c r="AM791" t="s">
        <v>71</v>
      </c>
      <c r="AN791">
        <v>22.97</v>
      </c>
      <c r="AO791">
        <v>36.932550683999999</v>
      </c>
      <c r="AP791">
        <v>-83.994228746999994</v>
      </c>
      <c r="AQ791" t="s">
        <v>83</v>
      </c>
      <c r="AT791" t="s">
        <v>3854</v>
      </c>
      <c r="AU791">
        <v>4.9729999999999999</v>
      </c>
      <c r="AV791" t="s">
        <v>4716</v>
      </c>
    </row>
    <row r="792" spans="1:48" x14ac:dyDescent="0.25">
      <c r="A792">
        <v>11</v>
      </c>
      <c r="B792" s="6">
        <f t="shared" si="13"/>
        <v>61</v>
      </c>
      <c r="C792" t="str">
        <f>VLOOKUP(B792,Sheet1!$A$2:$B$121,2,FALSE)</f>
        <v>Knox</v>
      </c>
      <c r="D792" s="2" t="s">
        <v>3855</v>
      </c>
      <c r="F792" t="s">
        <v>45</v>
      </c>
      <c r="G792" t="s">
        <v>55</v>
      </c>
      <c r="H792" t="s">
        <v>47</v>
      </c>
      <c r="I792" t="s">
        <v>92</v>
      </c>
      <c r="J792">
        <v>0</v>
      </c>
      <c r="K792">
        <v>0</v>
      </c>
      <c r="L792">
        <v>18.04</v>
      </c>
      <c r="M792" s="8" t="s">
        <v>49</v>
      </c>
      <c r="N792" s="8" t="s">
        <v>49</v>
      </c>
      <c r="O792" s="8" t="s">
        <v>49</v>
      </c>
      <c r="P792" s="9">
        <v>6</v>
      </c>
      <c r="Q792" s="7">
        <v>11</v>
      </c>
      <c r="R792">
        <v>1949</v>
      </c>
      <c r="S792">
        <v>692</v>
      </c>
      <c r="T792">
        <v>9.94</v>
      </c>
      <c r="U792">
        <v>67.3</v>
      </c>
      <c r="V792" t="s">
        <v>62</v>
      </c>
      <c r="W792" t="s">
        <v>63</v>
      </c>
      <c r="X792" t="s">
        <v>64</v>
      </c>
      <c r="Y792" t="s">
        <v>65</v>
      </c>
      <c r="Z792" t="s">
        <v>3856</v>
      </c>
      <c r="AB792" t="s">
        <v>3857</v>
      </c>
      <c r="AC792" t="s">
        <v>3858</v>
      </c>
      <c r="AD792" t="s">
        <v>3859</v>
      </c>
      <c r="AE792" t="s">
        <v>54</v>
      </c>
      <c r="AF792" t="s">
        <v>46</v>
      </c>
      <c r="AG792" t="s">
        <v>70</v>
      </c>
      <c r="AL792">
        <v>16</v>
      </c>
      <c r="AM792" t="s">
        <v>71</v>
      </c>
      <c r="AN792">
        <v>42.98</v>
      </c>
      <c r="AO792">
        <v>36.938454657999998</v>
      </c>
      <c r="AP792">
        <v>-83.701060100000007</v>
      </c>
      <c r="AQ792" t="s">
        <v>83</v>
      </c>
      <c r="AT792" t="s">
        <v>3860</v>
      </c>
      <c r="AU792">
        <v>12.795999999999999</v>
      </c>
      <c r="AV792" t="s">
        <v>4716</v>
      </c>
    </row>
    <row r="793" spans="1:48" x14ac:dyDescent="0.25">
      <c r="A793">
        <v>11</v>
      </c>
      <c r="B793" s="6">
        <f t="shared" si="13"/>
        <v>61</v>
      </c>
      <c r="C793" t="str">
        <f>VLOOKUP(B793,Sheet1!$A$2:$B$121,2,FALSE)</f>
        <v>Knox</v>
      </c>
      <c r="D793" s="2" t="s">
        <v>3861</v>
      </c>
      <c r="F793" t="s">
        <v>45</v>
      </c>
      <c r="G793" t="s">
        <v>55</v>
      </c>
      <c r="H793" t="s">
        <v>47</v>
      </c>
      <c r="I793" t="s">
        <v>143</v>
      </c>
      <c r="J793">
        <v>0</v>
      </c>
      <c r="K793">
        <v>0</v>
      </c>
      <c r="L793">
        <v>20.010000000000002</v>
      </c>
      <c r="M793" s="8" t="s">
        <v>49</v>
      </c>
      <c r="N793" s="8" t="s">
        <v>49</v>
      </c>
      <c r="O793" s="8" t="s">
        <v>49</v>
      </c>
      <c r="P793" s="9">
        <v>5</v>
      </c>
      <c r="Q793" s="7">
        <v>11</v>
      </c>
      <c r="R793">
        <v>1951</v>
      </c>
      <c r="S793">
        <v>270</v>
      </c>
      <c r="T793">
        <v>1.24</v>
      </c>
      <c r="U793">
        <v>62.7</v>
      </c>
      <c r="V793" t="s">
        <v>62</v>
      </c>
      <c r="W793" t="s">
        <v>63</v>
      </c>
      <c r="X793" t="s">
        <v>64</v>
      </c>
      <c r="Y793" t="s">
        <v>65</v>
      </c>
      <c r="Z793" t="s">
        <v>3862</v>
      </c>
      <c r="AB793" t="s">
        <v>3851</v>
      </c>
      <c r="AC793" t="s">
        <v>3863</v>
      </c>
      <c r="AD793" t="s">
        <v>3864</v>
      </c>
      <c r="AE793" t="s">
        <v>54</v>
      </c>
      <c r="AF793" t="s">
        <v>46</v>
      </c>
      <c r="AG793" t="s">
        <v>70</v>
      </c>
      <c r="AL793">
        <v>16</v>
      </c>
      <c r="AM793" t="s">
        <v>71</v>
      </c>
      <c r="AN793">
        <v>26.9</v>
      </c>
      <c r="AO793">
        <v>36.966468904999999</v>
      </c>
      <c r="AP793">
        <v>-84.004913091999995</v>
      </c>
      <c r="AQ793" t="s">
        <v>83</v>
      </c>
      <c r="AT793" t="s">
        <v>3854</v>
      </c>
      <c r="AU793">
        <v>7.7679999999999998</v>
      </c>
      <c r="AV793" t="s">
        <v>4716</v>
      </c>
    </row>
    <row r="794" spans="1:48" x14ac:dyDescent="0.25">
      <c r="A794">
        <v>11</v>
      </c>
      <c r="B794" s="6">
        <f t="shared" si="13"/>
        <v>61</v>
      </c>
      <c r="C794" t="str">
        <f>VLOOKUP(B794,Sheet1!$A$2:$B$121,2,FALSE)</f>
        <v>Knox</v>
      </c>
      <c r="D794" s="2" t="s">
        <v>3865</v>
      </c>
      <c r="F794" t="s">
        <v>60</v>
      </c>
      <c r="G794" t="s">
        <v>55</v>
      </c>
      <c r="H794" t="s">
        <v>75</v>
      </c>
      <c r="I794" t="s">
        <v>143</v>
      </c>
      <c r="J794">
        <v>540.05899999999997</v>
      </c>
      <c r="K794">
        <v>12</v>
      </c>
      <c r="L794">
        <v>9.84</v>
      </c>
      <c r="M794" s="9">
        <v>5</v>
      </c>
      <c r="N794" s="9">
        <v>4</v>
      </c>
      <c r="O794" s="9">
        <v>4</v>
      </c>
      <c r="P794" s="8" t="s">
        <v>49</v>
      </c>
      <c r="Q794" s="7">
        <v>11</v>
      </c>
      <c r="R794">
        <v>1952</v>
      </c>
      <c r="S794">
        <v>79</v>
      </c>
      <c r="T794">
        <v>199</v>
      </c>
      <c r="U794">
        <v>21.1</v>
      </c>
      <c r="V794" t="s">
        <v>62</v>
      </c>
      <c r="W794" t="s">
        <v>77</v>
      </c>
      <c r="X794" t="s">
        <v>52</v>
      </c>
      <c r="Y794" t="s">
        <v>99</v>
      </c>
      <c r="AB794" t="s">
        <v>3866</v>
      </c>
      <c r="AC794" t="s">
        <v>3867</v>
      </c>
      <c r="AD794" t="s">
        <v>3868</v>
      </c>
      <c r="AE794" t="s">
        <v>82</v>
      </c>
      <c r="AF794" t="s">
        <v>46</v>
      </c>
      <c r="AG794" t="s">
        <v>70</v>
      </c>
      <c r="AL794">
        <v>15</v>
      </c>
      <c r="AN794">
        <v>45</v>
      </c>
      <c r="AO794">
        <v>36.918734037</v>
      </c>
      <c r="AP794">
        <v>-83.701199103999997</v>
      </c>
      <c r="AQ794" t="s">
        <v>72</v>
      </c>
      <c r="AT794" t="s">
        <v>3869</v>
      </c>
      <c r="AU794">
        <v>8.6999999999999994E-2</v>
      </c>
      <c r="AV794" t="s">
        <v>4716</v>
      </c>
    </row>
    <row r="795" spans="1:48" x14ac:dyDescent="0.25">
      <c r="A795">
        <v>11</v>
      </c>
      <c r="B795" s="6">
        <f t="shared" si="13"/>
        <v>61</v>
      </c>
      <c r="C795" t="str">
        <f>VLOOKUP(B795,Sheet1!$A$2:$B$121,2,FALSE)</f>
        <v>Knox</v>
      </c>
      <c r="D795" s="2" t="s">
        <v>3870</v>
      </c>
      <c r="F795" t="s">
        <v>60</v>
      </c>
      <c r="G795" t="s">
        <v>55</v>
      </c>
      <c r="H795" t="s">
        <v>75</v>
      </c>
      <c r="I795" t="s">
        <v>837</v>
      </c>
      <c r="J795">
        <v>4255.7910000000002</v>
      </c>
      <c r="K795">
        <v>14</v>
      </c>
      <c r="L795">
        <v>20.010000000000002</v>
      </c>
      <c r="M795" s="9">
        <v>3</v>
      </c>
      <c r="N795" s="9">
        <v>4</v>
      </c>
      <c r="O795" s="9">
        <v>5</v>
      </c>
      <c r="P795" s="8" t="s">
        <v>49</v>
      </c>
      <c r="Q795" s="7">
        <v>11</v>
      </c>
      <c r="R795">
        <v>1905</v>
      </c>
      <c r="S795">
        <v>119</v>
      </c>
      <c r="T795">
        <v>2</v>
      </c>
      <c r="U795">
        <v>16.2</v>
      </c>
      <c r="V795" t="s">
        <v>76</v>
      </c>
      <c r="W795" t="s">
        <v>77</v>
      </c>
      <c r="X795" t="s">
        <v>52</v>
      </c>
      <c r="Y795" t="s">
        <v>53</v>
      </c>
      <c r="AB795" t="s">
        <v>3871</v>
      </c>
      <c r="AC795" t="s">
        <v>586</v>
      </c>
      <c r="AD795" t="s">
        <v>3872</v>
      </c>
      <c r="AE795" t="s">
        <v>82</v>
      </c>
      <c r="AF795" t="s">
        <v>46</v>
      </c>
      <c r="AG795" t="s">
        <v>70</v>
      </c>
      <c r="AL795">
        <v>3</v>
      </c>
      <c r="AN795">
        <v>304</v>
      </c>
      <c r="AO795">
        <v>36.822693823000002</v>
      </c>
      <c r="AP795">
        <v>-83.840048515999996</v>
      </c>
      <c r="AQ795" t="s">
        <v>72</v>
      </c>
      <c r="AT795" t="s">
        <v>3873</v>
      </c>
      <c r="AU795">
        <v>0.69099999999999995</v>
      </c>
      <c r="AV795" t="s">
        <v>4716</v>
      </c>
    </row>
    <row r="796" spans="1:48" x14ac:dyDescent="0.25">
      <c r="A796">
        <v>11</v>
      </c>
      <c r="B796" s="6">
        <f t="shared" si="13"/>
        <v>61</v>
      </c>
      <c r="C796" t="str">
        <f>VLOOKUP(B796,Sheet1!$A$2:$B$121,2,FALSE)</f>
        <v>Knox</v>
      </c>
      <c r="D796" s="2" t="s">
        <v>3874</v>
      </c>
      <c r="F796" t="s">
        <v>45</v>
      </c>
      <c r="G796" t="s">
        <v>55</v>
      </c>
      <c r="H796" t="s">
        <v>75</v>
      </c>
      <c r="I796" t="s">
        <v>137</v>
      </c>
      <c r="J796">
        <v>493.76600000000002</v>
      </c>
      <c r="K796">
        <v>14.11</v>
      </c>
      <c r="L796">
        <v>16.079999999999998</v>
      </c>
      <c r="M796" s="9">
        <v>5</v>
      </c>
      <c r="N796" s="9">
        <v>5</v>
      </c>
      <c r="O796" s="9">
        <v>5</v>
      </c>
      <c r="P796" s="8" t="s">
        <v>49</v>
      </c>
      <c r="Q796" s="7">
        <v>11</v>
      </c>
      <c r="R796">
        <v>1975</v>
      </c>
      <c r="S796">
        <v>159</v>
      </c>
      <c r="T796">
        <v>199</v>
      </c>
      <c r="U796">
        <v>40</v>
      </c>
      <c r="V796" t="s">
        <v>76</v>
      </c>
      <c r="W796" t="s">
        <v>77</v>
      </c>
      <c r="X796" t="s">
        <v>52</v>
      </c>
      <c r="Y796" t="s">
        <v>99</v>
      </c>
      <c r="AB796" t="s">
        <v>3875</v>
      </c>
      <c r="AC796" t="s">
        <v>3876</v>
      </c>
      <c r="AD796" t="s">
        <v>3877</v>
      </c>
      <c r="AE796" t="s">
        <v>82</v>
      </c>
      <c r="AF796" t="s">
        <v>46</v>
      </c>
      <c r="AG796" t="s">
        <v>70</v>
      </c>
      <c r="AL796">
        <v>13</v>
      </c>
      <c r="AN796">
        <v>35</v>
      </c>
      <c r="AO796">
        <v>36.767549969999997</v>
      </c>
      <c r="AP796">
        <v>-83.921829720000005</v>
      </c>
      <c r="AQ796" t="s">
        <v>58</v>
      </c>
      <c r="AT796" t="s">
        <v>3878</v>
      </c>
      <c r="AU796">
        <v>7.9000000000000001E-2</v>
      </c>
      <c r="AV796" t="s">
        <v>4716</v>
      </c>
    </row>
    <row r="797" spans="1:48" x14ac:dyDescent="0.25">
      <c r="A797">
        <v>11</v>
      </c>
      <c r="B797" s="6">
        <f t="shared" si="13"/>
        <v>61</v>
      </c>
      <c r="C797" t="str">
        <f>VLOOKUP(B797,Sheet1!$A$2:$B$121,2,FALSE)</f>
        <v>Knox</v>
      </c>
      <c r="D797" s="2" t="s">
        <v>3879</v>
      </c>
      <c r="E797">
        <v>10021</v>
      </c>
      <c r="F797" t="s">
        <v>60</v>
      </c>
      <c r="G797" t="s">
        <v>55</v>
      </c>
      <c r="H797" t="s">
        <v>75</v>
      </c>
      <c r="I797" t="s">
        <v>48</v>
      </c>
      <c r="J797">
        <v>600.06600000000003</v>
      </c>
      <c r="K797">
        <v>12</v>
      </c>
      <c r="L797">
        <v>14.11</v>
      </c>
      <c r="M797" s="9">
        <v>6</v>
      </c>
      <c r="N797" s="9">
        <v>4</v>
      </c>
      <c r="O797" s="9">
        <v>4</v>
      </c>
      <c r="P797" s="8" t="s">
        <v>49</v>
      </c>
      <c r="Q797" s="7">
        <v>11</v>
      </c>
      <c r="R797">
        <v>1935</v>
      </c>
      <c r="S797">
        <v>48</v>
      </c>
      <c r="T797">
        <v>3.11</v>
      </c>
      <c r="U797">
        <v>27.7</v>
      </c>
      <c r="V797" t="s">
        <v>76</v>
      </c>
      <c r="W797" t="s">
        <v>77</v>
      </c>
      <c r="X797" t="s">
        <v>52</v>
      </c>
      <c r="Y797" t="s">
        <v>99</v>
      </c>
      <c r="AB797" t="s">
        <v>3880</v>
      </c>
      <c r="AC797" t="s">
        <v>3881</v>
      </c>
      <c r="AD797" t="s">
        <v>3882</v>
      </c>
      <c r="AE797" t="s">
        <v>82</v>
      </c>
      <c r="AF797" t="s">
        <v>46</v>
      </c>
      <c r="AG797" t="s">
        <v>70</v>
      </c>
      <c r="AL797">
        <v>14</v>
      </c>
      <c r="AN797">
        <v>50</v>
      </c>
      <c r="AO797">
        <v>36.939506430000002</v>
      </c>
      <c r="AP797">
        <v>-84.068884456000006</v>
      </c>
      <c r="AQ797" t="s">
        <v>72</v>
      </c>
      <c r="AT797" t="s">
        <v>3883</v>
      </c>
      <c r="AU797">
        <v>0.40100000000000002</v>
      </c>
      <c r="AV797" t="s">
        <v>4716</v>
      </c>
    </row>
    <row r="798" spans="1:48" x14ac:dyDescent="0.25">
      <c r="A798">
        <v>11</v>
      </c>
      <c r="B798" s="6">
        <f t="shared" si="13"/>
        <v>61</v>
      </c>
      <c r="C798" t="str">
        <f>VLOOKUP(B798,Sheet1!$A$2:$B$121,2,FALSE)</f>
        <v>Knox</v>
      </c>
      <c r="D798" s="2" t="s">
        <v>3884</v>
      </c>
      <c r="E798">
        <v>10022</v>
      </c>
      <c r="F798" t="s">
        <v>60</v>
      </c>
      <c r="G798" t="s">
        <v>55</v>
      </c>
      <c r="H798" t="s">
        <v>75</v>
      </c>
      <c r="I798" t="s">
        <v>105</v>
      </c>
      <c r="J798">
        <v>300.03300000000002</v>
      </c>
      <c r="K798">
        <v>12</v>
      </c>
      <c r="L798">
        <v>13</v>
      </c>
      <c r="M798" s="9">
        <v>3</v>
      </c>
      <c r="N798" s="9">
        <v>3</v>
      </c>
      <c r="O798" s="9">
        <v>3</v>
      </c>
      <c r="P798" s="8" t="s">
        <v>49</v>
      </c>
      <c r="Q798" s="7">
        <v>11</v>
      </c>
      <c r="R798">
        <v>1980</v>
      </c>
      <c r="S798">
        <v>46</v>
      </c>
      <c r="T798">
        <v>1.4</v>
      </c>
      <c r="U798">
        <v>16.8</v>
      </c>
      <c r="V798" t="s">
        <v>62</v>
      </c>
      <c r="W798" t="s">
        <v>77</v>
      </c>
      <c r="X798" t="s">
        <v>52</v>
      </c>
      <c r="Y798" t="s">
        <v>99</v>
      </c>
      <c r="AB798" t="s">
        <v>3885</v>
      </c>
      <c r="AC798" t="s">
        <v>498</v>
      </c>
      <c r="AD798" t="s">
        <v>3886</v>
      </c>
      <c r="AE798" t="s">
        <v>82</v>
      </c>
      <c r="AF798" t="s">
        <v>46</v>
      </c>
      <c r="AG798" t="s">
        <v>70</v>
      </c>
      <c r="AL798">
        <v>3</v>
      </c>
      <c r="AN798">
        <v>25</v>
      </c>
      <c r="AO798">
        <v>36.757048818999998</v>
      </c>
      <c r="AP798">
        <v>-83.819144352999999</v>
      </c>
      <c r="AQ798" t="s">
        <v>72</v>
      </c>
      <c r="AT798" t="s">
        <v>3887</v>
      </c>
      <c r="AU798">
        <v>3.4000000000000002E-2</v>
      </c>
      <c r="AV798" t="s">
        <v>4716</v>
      </c>
    </row>
    <row r="799" spans="1:48" x14ac:dyDescent="0.25">
      <c r="A799">
        <v>11</v>
      </c>
      <c r="B799" s="6">
        <f t="shared" si="13"/>
        <v>61</v>
      </c>
      <c r="C799" t="str">
        <f>VLOOKUP(B799,Sheet1!$A$2:$B$121,2,FALSE)</f>
        <v>Knox</v>
      </c>
      <c r="D799" s="2" t="s">
        <v>3888</v>
      </c>
      <c r="E799">
        <v>1102</v>
      </c>
      <c r="F799" t="s">
        <v>60</v>
      </c>
      <c r="G799" t="s">
        <v>55</v>
      </c>
      <c r="H799" t="s">
        <v>75</v>
      </c>
      <c r="I799" t="s">
        <v>48</v>
      </c>
      <c r="J799">
        <v>407.03899999999999</v>
      </c>
      <c r="K799">
        <v>18.5</v>
      </c>
      <c r="L799">
        <v>19.03</v>
      </c>
      <c r="M799" s="9">
        <v>5</v>
      </c>
      <c r="N799" s="9">
        <v>3</v>
      </c>
      <c r="O799" s="9">
        <v>3</v>
      </c>
      <c r="P799" s="8" t="s">
        <v>49</v>
      </c>
      <c r="Q799" s="7">
        <v>11</v>
      </c>
      <c r="R799">
        <v>1924</v>
      </c>
      <c r="S799">
        <v>221</v>
      </c>
      <c r="T799">
        <v>1.24</v>
      </c>
      <c r="U799">
        <v>20.7</v>
      </c>
      <c r="V799" t="s">
        <v>76</v>
      </c>
      <c r="W799" t="s">
        <v>77</v>
      </c>
      <c r="X799" t="s">
        <v>64</v>
      </c>
      <c r="Y799" t="s">
        <v>315</v>
      </c>
      <c r="Z799" t="s">
        <v>3889</v>
      </c>
      <c r="AB799" t="s">
        <v>3443</v>
      </c>
      <c r="AC799" t="s">
        <v>3890</v>
      </c>
      <c r="AD799" t="s">
        <v>3891</v>
      </c>
      <c r="AE799" t="s">
        <v>82</v>
      </c>
      <c r="AF799" t="s">
        <v>46</v>
      </c>
      <c r="AG799" t="s">
        <v>70</v>
      </c>
      <c r="AL799">
        <v>3</v>
      </c>
      <c r="AN799">
        <v>22</v>
      </c>
      <c r="AO799">
        <v>36.934107283000003</v>
      </c>
      <c r="AP799">
        <v>-83.939897858999998</v>
      </c>
      <c r="AQ799" t="s">
        <v>72</v>
      </c>
      <c r="AT799" t="s">
        <v>3892</v>
      </c>
      <c r="AU799">
        <v>0.193</v>
      </c>
      <c r="AV799" t="s">
        <v>4716</v>
      </c>
    </row>
    <row r="800" spans="1:48" x14ac:dyDescent="0.25">
      <c r="A800">
        <v>11</v>
      </c>
      <c r="B800" s="6">
        <f t="shared" si="13"/>
        <v>61</v>
      </c>
      <c r="C800" t="str">
        <f>VLOOKUP(B800,Sheet1!$A$2:$B$121,2,FALSE)</f>
        <v>Knox</v>
      </c>
      <c r="D800" s="2" t="s">
        <v>3893</v>
      </c>
      <c r="F800" t="s">
        <v>60</v>
      </c>
      <c r="G800" t="s">
        <v>55</v>
      </c>
      <c r="H800" t="s">
        <v>75</v>
      </c>
      <c r="I800" t="s">
        <v>105</v>
      </c>
      <c r="J800">
        <v>769.96400000000006</v>
      </c>
      <c r="K800">
        <v>14</v>
      </c>
      <c r="L800">
        <v>8.86</v>
      </c>
      <c r="M800" s="9">
        <v>5</v>
      </c>
      <c r="N800" s="9">
        <v>4</v>
      </c>
      <c r="O800" s="9">
        <v>4</v>
      </c>
      <c r="P800" s="8" t="s">
        <v>49</v>
      </c>
      <c r="Q800" s="7">
        <v>11</v>
      </c>
      <c r="R800">
        <v>1982</v>
      </c>
      <c r="S800">
        <v>74</v>
      </c>
      <c r="T800">
        <v>199</v>
      </c>
      <c r="U800">
        <v>4.3</v>
      </c>
      <c r="V800" t="s">
        <v>62</v>
      </c>
      <c r="W800" t="s">
        <v>2960</v>
      </c>
      <c r="X800" t="s">
        <v>52</v>
      </c>
      <c r="Y800" t="s">
        <v>99</v>
      </c>
      <c r="AB800" t="s">
        <v>3894</v>
      </c>
      <c r="AC800" t="s">
        <v>3895</v>
      </c>
      <c r="AD800" t="s">
        <v>3896</v>
      </c>
      <c r="AE800" t="s">
        <v>82</v>
      </c>
      <c r="AF800" t="s">
        <v>46</v>
      </c>
      <c r="AG800" t="s">
        <v>70</v>
      </c>
      <c r="AL800">
        <v>13</v>
      </c>
      <c r="AN800">
        <v>55</v>
      </c>
      <c r="AO800">
        <v>36.921361093000002</v>
      </c>
      <c r="AP800">
        <v>-83.655147955999993</v>
      </c>
      <c r="AQ800" t="s">
        <v>72</v>
      </c>
      <c r="AT800" t="s">
        <v>3897</v>
      </c>
      <c r="AU800">
        <v>1.7000000000000001E-2</v>
      </c>
      <c r="AV800" t="s">
        <v>4716</v>
      </c>
    </row>
    <row r="801" spans="1:48" x14ac:dyDescent="0.25">
      <c r="A801">
        <v>11</v>
      </c>
      <c r="B801" s="6">
        <f t="shared" si="13"/>
        <v>61</v>
      </c>
      <c r="C801" t="str">
        <f>VLOOKUP(B801,Sheet1!$A$2:$B$121,2,FALSE)</f>
        <v>Knox</v>
      </c>
      <c r="D801" s="2" t="s">
        <v>3898</v>
      </c>
      <c r="E801">
        <v>10023</v>
      </c>
      <c r="F801" t="s">
        <v>45</v>
      </c>
      <c r="G801" t="s">
        <v>55</v>
      </c>
      <c r="H801" t="s">
        <v>75</v>
      </c>
      <c r="I801" t="s">
        <v>128</v>
      </c>
      <c r="J801">
        <v>909.95699999999999</v>
      </c>
      <c r="K801">
        <v>14</v>
      </c>
      <c r="L801">
        <v>12.14</v>
      </c>
      <c r="M801" s="9">
        <v>6</v>
      </c>
      <c r="N801" s="9">
        <v>5</v>
      </c>
      <c r="O801" s="9">
        <v>6</v>
      </c>
      <c r="P801" s="8" t="s">
        <v>49</v>
      </c>
      <c r="Q801" s="7">
        <v>11</v>
      </c>
      <c r="R801">
        <v>1992</v>
      </c>
      <c r="S801">
        <v>191</v>
      </c>
      <c r="T801">
        <v>199</v>
      </c>
      <c r="U801">
        <v>6</v>
      </c>
      <c r="V801" t="s">
        <v>62</v>
      </c>
      <c r="W801" t="s">
        <v>77</v>
      </c>
      <c r="X801" t="s">
        <v>52</v>
      </c>
      <c r="Y801" t="s">
        <v>99</v>
      </c>
      <c r="AB801" t="s">
        <v>3899</v>
      </c>
      <c r="AC801" t="s">
        <v>3900</v>
      </c>
      <c r="AD801" t="s">
        <v>3901</v>
      </c>
      <c r="AE801" t="s">
        <v>82</v>
      </c>
      <c r="AF801" t="s">
        <v>46</v>
      </c>
      <c r="AG801" t="s">
        <v>70</v>
      </c>
      <c r="AL801">
        <v>3</v>
      </c>
      <c r="AN801">
        <v>65</v>
      </c>
      <c r="AO801">
        <v>36.984984539000003</v>
      </c>
      <c r="AP801">
        <v>-83.808250549999997</v>
      </c>
      <c r="AQ801" t="s">
        <v>72</v>
      </c>
      <c r="AT801" t="s">
        <v>3902</v>
      </c>
      <c r="AU801">
        <v>4.3999999999999997E-2</v>
      </c>
      <c r="AV801" t="s">
        <v>4716</v>
      </c>
    </row>
    <row r="802" spans="1:48" x14ac:dyDescent="0.25">
      <c r="A802">
        <v>11</v>
      </c>
      <c r="B802" s="6">
        <f t="shared" si="13"/>
        <v>61</v>
      </c>
      <c r="C802" t="str">
        <f>VLOOKUP(B802,Sheet1!$A$2:$B$121,2,FALSE)</f>
        <v>Knox</v>
      </c>
      <c r="D802" s="2" t="s">
        <v>3903</v>
      </c>
      <c r="F802" t="s">
        <v>45</v>
      </c>
      <c r="G802" t="s">
        <v>55</v>
      </c>
      <c r="H802" t="s">
        <v>75</v>
      </c>
      <c r="I802" t="s">
        <v>603</v>
      </c>
      <c r="J802">
        <v>528</v>
      </c>
      <c r="K802">
        <v>16</v>
      </c>
      <c r="L802">
        <v>14</v>
      </c>
      <c r="M802" s="9">
        <v>5</v>
      </c>
      <c r="N802" s="9">
        <v>6</v>
      </c>
      <c r="O802" s="9">
        <v>5</v>
      </c>
      <c r="P802" s="8" t="s">
        <v>49</v>
      </c>
      <c r="Q802" s="7">
        <v>11</v>
      </c>
      <c r="R802">
        <v>2009</v>
      </c>
      <c r="S802">
        <v>-1</v>
      </c>
      <c r="T802">
        <v>199</v>
      </c>
      <c r="U802">
        <v>29.7</v>
      </c>
      <c r="V802" t="s">
        <v>62</v>
      </c>
      <c r="W802" t="s">
        <v>77</v>
      </c>
      <c r="X802" t="s">
        <v>52</v>
      </c>
      <c r="Y802" t="s">
        <v>99</v>
      </c>
      <c r="AB802" t="s">
        <v>3904</v>
      </c>
      <c r="AC802" t="s">
        <v>3355</v>
      </c>
      <c r="AD802" t="s">
        <v>3905</v>
      </c>
      <c r="AE802" t="s">
        <v>82</v>
      </c>
      <c r="AF802" t="s">
        <v>46</v>
      </c>
      <c r="AG802" t="s">
        <v>70</v>
      </c>
      <c r="AL802">
        <v>8</v>
      </c>
      <c r="AN802">
        <v>33</v>
      </c>
      <c r="AO802">
        <v>36.992928999999997</v>
      </c>
      <c r="AP802">
        <v>-83.836951999999997</v>
      </c>
      <c r="AQ802" t="s">
        <v>58</v>
      </c>
      <c r="AT802" t="s">
        <v>3906</v>
      </c>
      <c r="AU802">
        <v>0.41699999999999998</v>
      </c>
      <c r="AV802" t="s">
        <v>4716</v>
      </c>
    </row>
    <row r="803" spans="1:48" x14ac:dyDescent="0.25">
      <c r="A803">
        <v>11</v>
      </c>
      <c r="B803" s="6">
        <f t="shared" si="13"/>
        <v>63</v>
      </c>
      <c r="C803" t="str">
        <f>VLOOKUP(B803,Sheet1!$A$2:$B$121,2,FALSE)</f>
        <v>Laurel</v>
      </c>
      <c r="D803" s="2" t="s">
        <v>3907</v>
      </c>
      <c r="E803">
        <v>10042</v>
      </c>
      <c r="F803" t="s">
        <v>45</v>
      </c>
      <c r="G803" t="s">
        <v>55</v>
      </c>
      <c r="H803" t="s">
        <v>47</v>
      </c>
      <c r="I803" t="s">
        <v>48</v>
      </c>
      <c r="J803">
        <v>4140.0259999999998</v>
      </c>
      <c r="K803">
        <v>20</v>
      </c>
      <c r="L803">
        <v>20.010000000000002</v>
      </c>
      <c r="M803" s="9">
        <v>6</v>
      </c>
      <c r="N803" s="9">
        <v>5</v>
      </c>
      <c r="O803" s="9">
        <v>5</v>
      </c>
      <c r="P803" s="8" t="s">
        <v>49</v>
      </c>
      <c r="Q803" s="7">
        <v>11</v>
      </c>
      <c r="R803">
        <v>1922</v>
      </c>
      <c r="S803">
        <v>227</v>
      </c>
      <c r="T803">
        <v>30</v>
      </c>
      <c r="U803">
        <v>36.6</v>
      </c>
      <c r="V803" t="s">
        <v>50</v>
      </c>
      <c r="W803" t="s">
        <v>63</v>
      </c>
      <c r="X803" t="s">
        <v>52</v>
      </c>
      <c r="Y803" t="s">
        <v>53</v>
      </c>
      <c r="Z803" t="s">
        <v>3908</v>
      </c>
      <c r="AA803" t="s">
        <v>3909</v>
      </c>
      <c r="AB803" t="s">
        <v>3910</v>
      </c>
      <c r="AC803" t="s">
        <v>3911</v>
      </c>
      <c r="AD803" t="s">
        <v>3912</v>
      </c>
      <c r="AE803" t="s">
        <v>54</v>
      </c>
      <c r="AF803" t="s">
        <v>46</v>
      </c>
      <c r="AG803" t="s">
        <v>70</v>
      </c>
      <c r="AL803">
        <v>15</v>
      </c>
      <c r="AM803" t="s">
        <v>71</v>
      </c>
      <c r="AN803">
        <v>207</v>
      </c>
      <c r="AO803">
        <v>37.300719371</v>
      </c>
      <c r="AP803">
        <v>-84.159941121000003</v>
      </c>
      <c r="AQ803" t="s">
        <v>58</v>
      </c>
      <c r="AT803" t="s">
        <v>3913</v>
      </c>
      <c r="AU803">
        <v>11.506</v>
      </c>
      <c r="AV803" t="s">
        <v>4716</v>
      </c>
    </row>
    <row r="804" spans="1:48" x14ac:dyDescent="0.25">
      <c r="A804">
        <v>11</v>
      </c>
      <c r="B804" s="6">
        <f t="shared" si="13"/>
        <v>63</v>
      </c>
      <c r="C804" t="str">
        <f>VLOOKUP(B804,Sheet1!$A$2:$B$121,2,FALSE)</f>
        <v>Laurel</v>
      </c>
      <c r="D804" s="2" t="s">
        <v>3914</v>
      </c>
      <c r="E804">
        <v>10024</v>
      </c>
      <c r="F804" t="s">
        <v>60</v>
      </c>
      <c r="G804" t="s">
        <v>55</v>
      </c>
      <c r="H804" t="s">
        <v>47</v>
      </c>
      <c r="I804" t="s">
        <v>48</v>
      </c>
      <c r="J804">
        <v>551.95299999999997</v>
      </c>
      <c r="K804">
        <v>24</v>
      </c>
      <c r="L804">
        <v>20.010000000000002</v>
      </c>
      <c r="M804" s="9">
        <v>5</v>
      </c>
      <c r="N804" s="9">
        <v>4</v>
      </c>
      <c r="O804" s="9">
        <v>5</v>
      </c>
      <c r="P804" s="8" t="s">
        <v>49</v>
      </c>
      <c r="Q804" s="7">
        <v>11</v>
      </c>
      <c r="R804">
        <v>1935</v>
      </c>
      <c r="S804">
        <v>1679</v>
      </c>
      <c r="T804">
        <v>0.25</v>
      </c>
      <c r="U804">
        <v>37.200000000000003</v>
      </c>
      <c r="V804" t="s">
        <v>62</v>
      </c>
      <c r="W804" t="s">
        <v>63</v>
      </c>
      <c r="X804" t="s">
        <v>52</v>
      </c>
      <c r="Y804" t="s">
        <v>99</v>
      </c>
      <c r="Z804" t="s">
        <v>3915</v>
      </c>
      <c r="AB804" t="s">
        <v>3916</v>
      </c>
      <c r="AC804" t="s">
        <v>3585</v>
      </c>
      <c r="AD804" t="s">
        <v>3917</v>
      </c>
      <c r="AE804" t="s">
        <v>54</v>
      </c>
      <c r="AF804" t="s">
        <v>46</v>
      </c>
      <c r="AG804" t="s">
        <v>70</v>
      </c>
      <c r="AH804">
        <v>16</v>
      </c>
      <c r="AI804">
        <v>19</v>
      </c>
      <c r="AJ804">
        <v>21</v>
      </c>
      <c r="AM804" t="s">
        <v>71</v>
      </c>
      <c r="AN804">
        <v>23</v>
      </c>
      <c r="AO804">
        <v>36.972923322</v>
      </c>
      <c r="AP804">
        <v>-84.093601949999993</v>
      </c>
      <c r="AQ804" t="s">
        <v>72</v>
      </c>
      <c r="AT804" t="s">
        <v>3918</v>
      </c>
      <c r="AU804">
        <v>1.2430000000000001</v>
      </c>
      <c r="AV804" t="s">
        <v>4716</v>
      </c>
    </row>
    <row r="805" spans="1:48" x14ac:dyDescent="0.25">
      <c r="A805">
        <v>11</v>
      </c>
      <c r="B805" s="6">
        <f t="shared" si="13"/>
        <v>63</v>
      </c>
      <c r="C805" t="str">
        <f>VLOOKUP(B805,Sheet1!$A$2:$B$121,2,FALSE)</f>
        <v>Laurel</v>
      </c>
      <c r="D805" s="2" t="s">
        <v>3919</v>
      </c>
      <c r="E805">
        <v>10025</v>
      </c>
      <c r="F805" t="s">
        <v>60</v>
      </c>
      <c r="G805" t="s">
        <v>55</v>
      </c>
      <c r="H805" t="s">
        <v>47</v>
      </c>
      <c r="I805" t="s">
        <v>48</v>
      </c>
      <c r="J805">
        <v>470.38099999999997</v>
      </c>
      <c r="K805">
        <v>23</v>
      </c>
      <c r="L805">
        <v>20.010000000000002</v>
      </c>
      <c r="M805" s="9">
        <v>5</v>
      </c>
      <c r="N805" s="9">
        <v>4</v>
      </c>
      <c r="O805" s="9">
        <v>5</v>
      </c>
      <c r="P805" s="8" t="s">
        <v>49</v>
      </c>
      <c r="Q805" s="7">
        <v>11</v>
      </c>
      <c r="R805">
        <v>1928</v>
      </c>
      <c r="S805">
        <v>4189</v>
      </c>
      <c r="T805">
        <v>15</v>
      </c>
      <c r="U805">
        <v>41.1</v>
      </c>
      <c r="V805" t="s">
        <v>76</v>
      </c>
      <c r="W805" t="s">
        <v>63</v>
      </c>
      <c r="X805" t="s">
        <v>64</v>
      </c>
      <c r="Y805" t="s">
        <v>315</v>
      </c>
      <c r="Z805" t="s">
        <v>3920</v>
      </c>
      <c r="AB805" t="s">
        <v>531</v>
      </c>
      <c r="AC805" t="s">
        <v>3921</v>
      </c>
      <c r="AD805" t="s">
        <v>3922</v>
      </c>
      <c r="AE805" t="s">
        <v>54</v>
      </c>
      <c r="AF805" t="s">
        <v>55</v>
      </c>
      <c r="AG805" t="s">
        <v>56</v>
      </c>
      <c r="AM805" t="s">
        <v>312</v>
      </c>
      <c r="AN805">
        <v>24</v>
      </c>
      <c r="AO805">
        <v>37.091525288</v>
      </c>
      <c r="AP805">
        <v>-83.984840958000007</v>
      </c>
      <c r="AQ805" t="s">
        <v>72</v>
      </c>
      <c r="AT805" t="s">
        <v>3923</v>
      </c>
      <c r="AU805">
        <v>17.707999999999998</v>
      </c>
      <c r="AV805" t="s">
        <v>4716</v>
      </c>
    </row>
    <row r="806" spans="1:48" x14ac:dyDescent="0.25">
      <c r="A806">
        <v>11</v>
      </c>
      <c r="B806" s="6">
        <f t="shared" si="13"/>
        <v>63</v>
      </c>
      <c r="C806" t="str">
        <f>VLOOKUP(B806,Sheet1!$A$2:$B$121,2,FALSE)</f>
        <v>Laurel</v>
      </c>
      <c r="D806" s="2" t="s">
        <v>3924</v>
      </c>
      <c r="E806">
        <v>10026</v>
      </c>
      <c r="F806" t="s">
        <v>60</v>
      </c>
      <c r="G806" t="s">
        <v>55</v>
      </c>
      <c r="H806" t="s">
        <v>47</v>
      </c>
      <c r="I806" t="s">
        <v>48</v>
      </c>
      <c r="J806">
        <v>946.02800000000002</v>
      </c>
      <c r="K806">
        <v>22</v>
      </c>
      <c r="L806">
        <v>22.97</v>
      </c>
      <c r="M806" s="9">
        <v>5</v>
      </c>
      <c r="N806" s="9">
        <v>4</v>
      </c>
      <c r="O806" s="9">
        <v>5</v>
      </c>
      <c r="P806" s="8" t="s">
        <v>49</v>
      </c>
      <c r="Q806" s="7">
        <v>11</v>
      </c>
      <c r="R806">
        <v>1928</v>
      </c>
      <c r="S806">
        <v>1955</v>
      </c>
      <c r="T806">
        <v>8</v>
      </c>
      <c r="U806">
        <v>39.6</v>
      </c>
      <c r="V806" t="s">
        <v>76</v>
      </c>
      <c r="W806" t="s">
        <v>63</v>
      </c>
      <c r="X806" t="s">
        <v>64</v>
      </c>
      <c r="Y806" t="s">
        <v>315</v>
      </c>
      <c r="AB806" t="s">
        <v>531</v>
      </c>
      <c r="AC806" t="s">
        <v>3925</v>
      </c>
      <c r="AD806" t="s">
        <v>3926</v>
      </c>
      <c r="AE806" t="s">
        <v>54</v>
      </c>
      <c r="AF806" t="s">
        <v>46</v>
      </c>
      <c r="AG806" t="s">
        <v>70</v>
      </c>
      <c r="AJ806">
        <v>31</v>
      </c>
      <c r="AM806" t="s">
        <v>312</v>
      </c>
      <c r="AN806">
        <v>43</v>
      </c>
      <c r="AO806">
        <v>37.084475925</v>
      </c>
      <c r="AP806">
        <v>-83.908784983000004</v>
      </c>
      <c r="AQ806" t="s">
        <v>72</v>
      </c>
      <c r="AT806" t="s">
        <v>3923</v>
      </c>
      <c r="AU806">
        <v>22.231999999999999</v>
      </c>
      <c r="AV806" t="s">
        <v>4716</v>
      </c>
    </row>
    <row r="807" spans="1:48" x14ac:dyDescent="0.25">
      <c r="A807">
        <v>11</v>
      </c>
      <c r="B807" s="6">
        <f t="shared" si="13"/>
        <v>63</v>
      </c>
      <c r="C807" t="str">
        <f>VLOOKUP(B807,Sheet1!$A$2:$B$121,2,FALSE)</f>
        <v>Laurel</v>
      </c>
      <c r="D807" s="2" t="s">
        <v>3927</v>
      </c>
      <c r="E807">
        <v>1105.01</v>
      </c>
      <c r="F807" t="s">
        <v>45</v>
      </c>
      <c r="G807" t="s">
        <v>46</v>
      </c>
      <c r="H807" t="s">
        <v>47</v>
      </c>
      <c r="I807" t="s">
        <v>61</v>
      </c>
      <c r="J807">
        <v>16062.553</v>
      </c>
      <c r="K807">
        <v>33.46</v>
      </c>
      <c r="L807">
        <v>36.090000000000003</v>
      </c>
      <c r="M807" s="9">
        <v>6</v>
      </c>
      <c r="N807" s="9">
        <v>5</v>
      </c>
      <c r="O807" s="9">
        <v>6</v>
      </c>
      <c r="P807" s="8" t="s">
        <v>49</v>
      </c>
      <c r="Q807" s="7">
        <v>11</v>
      </c>
      <c r="R807">
        <v>1969</v>
      </c>
      <c r="S807">
        <v>24871</v>
      </c>
      <c r="T807">
        <v>0.62</v>
      </c>
      <c r="U807">
        <v>60</v>
      </c>
      <c r="V807" t="s">
        <v>50</v>
      </c>
      <c r="W807" t="s">
        <v>668</v>
      </c>
      <c r="X807" t="s">
        <v>442</v>
      </c>
      <c r="Y807" t="s">
        <v>828</v>
      </c>
      <c r="Z807" t="s">
        <v>3928</v>
      </c>
      <c r="AB807" t="s">
        <v>3929</v>
      </c>
      <c r="AC807" t="s">
        <v>3930</v>
      </c>
      <c r="AD807" t="s">
        <v>1438</v>
      </c>
      <c r="AE807" t="s">
        <v>54</v>
      </c>
      <c r="AF807" t="s">
        <v>55</v>
      </c>
      <c r="AG807" t="s">
        <v>56</v>
      </c>
      <c r="AH807">
        <v>20</v>
      </c>
      <c r="AI807">
        <v>27</v>
      </c>
      <c r="AJ807">
        <v>34</v>
      </c>
      <c r="AK807">
        <v>40</v>
      </c>
      <c r="AM807" t="s">
        <v>671</v>
      </c>
      <c r="AN807">
        <v>479.99</v>
      </c>
      <c r="AO807">
        <v>37.001644489</v>
      </c>
      <c r="AP807">
        <v>-84.105835131999996</v>
      </c>
      <c r="AQ807" t="s">
        <v>83</v>
      </c>
      <c r="AT807" t="s">
        <v>3931</v>
      </c>
      <c r="AU807">
        <v>30.605</v>
      </c>
      <c r="AV807" t="s">
        <v>4716</v>
      </c>
    </row>
    <row r="808" spans="1:48" x14ac:dyDescent="0.25">
      <c r="A808">
        <v>11</v>
      </c>
      <c r="B808" s="6">
        <f t="shared" si="13"/>
        <v>63</v>
      </c>
      <c r="C808" t="str">
        <f>VLOOKUP(B808,Sheet1!$A$2:$B$121,2,FALSE)</f>
        <v>Laurel</v>
      </c>
      <c r="D808" s="2" t="s">
        <v>3932</v>
      </c>
      <c r="E808">
        <v>1105.01</v>
      </c>
      <c r="F808" t="s">
        <v>60</v>
      </c>
      <c r="G808" t="s">
        <v>46</v>
      </c>
      <c r="H808" t="s">
        <v>47</v>
      </c>
      <c r="I808" t="s">
        <v>61</v>
      </c>
      <c r="J808">
        <v>16062.553</v>
      </c>
      <c r="K808">
        <v>33.46</v>
      </c>
      <c r="L808">
        <v>36.090000000000003</v>
      </c>
      <c r="M808" s="9">
        <v>5</v>
      </c>
      <c r="N808" s="9">
        <v>4</v>
      </c>
      <c r="O808" s="9">
        <v>6</v>
      </c>
      <c r="P808" s="8" t="s">
        <v>49</v>
      </c>
      <c r="Q808" s="7">
        <v>11</v>
      </c>
      <c r="R808">
        <v>1969</v>
      </c>
      <c r="S808">
        <v>24871</v>
      </c>
      <c r="T808">
        <v>0.62</v>
      </c>
      <c r="U808">
        <v>41.9</v>
      </c>
      <c r="V808" t="s">
        <v>50</v>
      </c>
      <c r="W808" t="s">
        <v>668</v>
      </c>
      <c r="X808" t="s">
        <v>442</v>
      </c>
      <c r="Y808" t="s">
        <v>828</v>
      </c>
      <c r="Z808" t="s">
        <v>3928</v>
      </c>
      <c r="AB808" t="s">
        <v>3933</v>
      </c>
      <c r="AC808" t="s">
        <v>3930</v>
      </c>
      <c r="AD808" t="s">
        <v>3934</v>
      </c>
      <c r="AE808" t="s">
        <v>54</v>
      </c>
      <c r="AF808" t="s">
        <v>55</v>
      </c>
      <c r="AG808" t="s">
        <v>56</v>
      </c>
      <c r="AH808">
        <v>20</v>
      </c>
      <c r="AI808">
        <v>27</v>
      </c>
      <c r="AJ808">
        <v>34</v>
      </c>
      <c r="AK808">
        <v>40</v>
      </c>
      <c r="AM808" t="s">
        <v>671</v>
      </c>
      <c r="AN808">
        <v>479.99</v>
      </c>
      <c r="AO808">
        <v>37.00158854</v>
      </c>
      <c r="AP808">
        <v>-84.105614771999996</v>
      </c>
      <c r="AQ808" t="s">
        <v>72</v>
      </c>
      <c r="AT808" t="s">
        <v>3935</v>
      </c>
      <c r="AU808">
        <v>30.597999999999999</v>
      </c>
      <c r="AV808" t="s">
        <v>4716</v>
      </c>
    </row>
    <row r="809" spans="1:48" x14ac:dyDescent="0.25">
      <c r="A809">
        <v>11</v>
      </c>
      <c r="B809" s="6">
        <f t="shared" si="13"/>
        <v>63</v>
      </c>
      <c r="C809" t="str">
        <f>VLOOKUP(B809,Sheet1!$A$2:$B$121,2,FALSE)</f>
        <v>Laurel</v>
      </c>
      <c r="D809" s="2" t="s">
        <v>3936</v>
      </c>
      <c r="E809">
        <v>1096</v>
      </c>
      <c r="F809" t="s">
        <v>45</v>
      </c>
      <c r="G809" t="s">
        <v>55</v>
      </c>
      <c r="H809" t="s">
        <v>47</v>
      </c>
      <c r="I809" t="s">
        <v>137</v>
      </c>
      <c r="J809">
        <v>945.03</v>
      </c>
      <c r="K809">
        <v>21</v>
      </c>
      <c r="L809">
        <v>18.04</v>
      </c>
      <c r="M809" s="9">
        <v>6</v>
      </c>
      <c r="N809" s="9">
        <v>5</v>
      </c>
      <c r="O809" s="9">
        <v>5</v>
      </c>
      <c r="P809" s="8" t="s">
        <v>49</v>
      </c>
      <c r="Q809" s="7">
        <v>11</v>
      </c>
      <c r="R809">
        <v>1972</v>
      </c>
      <c r="S809">
        <v>794</v>
      </c>
      <c r="T809">
        <v>6.21</v>
      </c>
      <c r="U809">
        <v>49.6</v>
      </c>
      <c r="V809" t="s">
        <v>76</v>
      </c>
      <c r="W809" t="s">
        <v>63</v>
      </c>
      <c r="X809" t="s">
        <v>329</v>
      </c>
      <c r="Y809" t="s">
        <v>330</v>
      </c>
      <c r="Z809" t="s">
        <v>3235</v>
      </c>
      <c r="AB809" t="s">
        <v>3937</v>
      </c>
      <c r="AC809" t="s">
        <v>3938</v>
      </c>
      <c r="AD809" t="s">
        <v>3939</v>
      </c>
      <c r="AE809" t="s">
        <v>54</v>
      </c>
      <c r="AF809" t="s">
        <v>55</v>
      </c>
      <c r="AG809" t="s">
        <v>56</v>
      </c>
      <c r="AM809" t="s">
        <v>71</v>
      </c>
      <c r="AN809">
        <v>45</v>
      </c>
      <c r="AO809">
        <v>37.018828051</v>
      </c>
      <c r="AP809">
        <v>-84.180109303999998</v>
      </c>
      <c r="AQ809" t="s">
        <v>58</v>
      </c>
      <c r="AR809" t="s">
        <v>541</v>
      </c>
      <c r="AS809" s="1">
        <v>43273</v>
      </c>
      <c r="AT809" t="s">
        <v>3940</v>
      </c>
      <c r="AU809">
        <v>1.7509999999999999</v>
      </c>
      <c r="AV809" t="s">
        <v>4716</v>
      </c>
    </row>
    <row r="810" spans="1:48" x14ac:dyDescent="0.25">
      <c r="A810">
        <v>11</v>
      </c>
      <c r="B810" s="6">
        <f t="shared" si="13"/>
        <v>63</v>
      </c>
      <c r="C810" t="str">
        <f>VLOOKUP(B810,Sheet1!$A$2:$B$121,2,FALSE)</f>
        <v>Laurel</v>
      </c>
      <c r="D810" s="2" t="s">
        <v>3941</v>
      </c>
      <c r="E810">
        <v>10043</v>
      </c>
      <c r="F810" t="s">
        <v>60</v>
      </c>
      <c r="G810" t="s">
        <v>55</v>
      </c>
      <c r="H810" t="s">
        <v>47</v>
      </c>
      <c r="I810" t="s">
        <v>137</v>
      </c>
      <c r="J810">
        <v>2679.46</v>
      </c>
      <c r="K810">
        <v>23.95</v>
      </c>
      <c r="L810">
        <v>21.98</v>
      </c>
      <c r="M810" s="9">
        <v>5</v>
      </c>
      <c r="N810" s="9">
        <v>4</v>
      </c>
      <c r="O810" s="9">
        <v>5</v>
      </c>
      <c r="P810" s="8" t="s">
        <v>49</v>
      </c>
      <c r="Q810" s="7">
        <v>11</v>
      </c>
      <c r="R810">
        <v>1973</v>
      </c>
      <c r="S810">
        <v>702</v>
      </c>
      <c r="T810">
        <v>1.24</v>
      </c>
      <c r="U810">
        <v>33.9</v>
      </c>
      <c r="V810" t="s">
        <v>62</v>
      </c>
      <c r="W810" t="s">
        <v>63</v>
      </c>
      <c r="X810" t="s">
        <v>329</v>
      </c>
      <c r="Y810" t="s">
        <v>330</v>
      </c>
      <c r="Z810" t="s">
        <v>3235</v>
      </c>
      <c r="AB810" t="s">
        <v>3503</v>
      </c>
      <c r="AC810" t="s">
        <v>3942</v>
      </c>
      <c r="AD810" t="s">
        <v>3943</v>
      </c>
      <c r="AE810" t="s">
        <v>54</v>
      </c>
      <c r="AF810" t="s">
        <v>46</v>
      </c>
      <c r="AG810" t="s">
        <v>70</v>
      </c>
      <c r="AL810">
        <v>18</v>
      </c>
      <c r="AM810" t="s">
        <v>71</v>
      </c>
      <c r="AN810">
        <v>111.88</v>
      </c>
      <c r="AO810">
        <v>37.220395502000002</v>
      </c>
      <c r="AP810">
        <v>-84.016002630000003</v>
      </c>
      <c r="AQ810" t="s">
        <v>72</v>
      </c>
      <c r="AT810" t="s">
        <v>3944</v>
      </c>
      <c r="AU810">
        <v>7.8029999999999999</v>
      </c>
      <c r="AV810" t="s">
        <v>4716</v>
      </c>
    </row>
    <row r="811" spans="1:48" x14ac:dyDescent="0.25">
      <c r="A811">
        <v>11</v>
      </c>
      <c r="B811" s="6">
        <f t="shared" si="13"/>
        <v>63</v>
      </c>
      <c r="C811" t="str">
        <f>VLOOKUP(B811,Sheet1!$A$2:$B$121,2,FALSE)</f>
        <v>Laurel</v>
      </c>
      <c r="D811" s="2" t="s">
        <v>3945</v>
      </c>
      <c r="E811">
        <v>1094</v>
      </c>
      <c r="F811" t="s">
        <v>60</v>
      </c>
      <c r="G811" t="s">
        <v>55</v>
      </c>
      <c r="H811" t="s">
        <v>75</v>
      </c>
      <c r="I811" t="s">
        <v>48</v>
      </c>
      <c r="J811">
        <v>979.07799999999997</v>
      </c>
      <c r="K811">
        <v>11</v>
      </c>
      <c r="L811">
        <v>9.84</v>
      </c>
      <c r="M811" s="9">
        <v>6</v>
      </c>
      <c r="N811" s="9">
        <v>4</v>
      </c>
      <c r="O811" s="9">
        <v>4</v>
      </c>
      <c r="P811" s="8" t="s">
        <v>49</v>
      </c>
      <c r="Q811" s="7">
        <v>11</v>
      </c>
      <c r="R811">
        <v>1925</v>
      </c>
      <c r="S811">
        <v>122</v>
      </c>
      <c r="T811">
        <v>8.08</v>
      </c>
      <c r="U811">
        <v>15.9</v>
      </c>
      <c r="V811" t="s">
        <v>62</v>
      </c>
      <c r="W811" t="s">
        <v>77</v>
      </c>
      <c r="X811" t="s">
        <v>52</v>
      </c>
      <c r="Y811" t="s">
        <v>99</v>
      </c>
      <c r="AB811" t="s">
        <v>3946</v>
      </c>
      <c r="AC811" t="s">
        <v>1125</v>
      </c>
      <c r="AD811" t="s">
        <v>3947</v>
      </c>
      <c r="AE811" t="s">
        <v>82</v>
      </c>
      <c r="AF811" t="s">
        <v>46</v>
      </c>
      <c r="AG811" t="s">
        <v>70</v>
      </c>
      <c r="AL811">
        <v>3</v>
      </c>
      <c r="AN811">
        <v>89</v>
      </c>
      <c r="AO811">
        <v>37.094048710999999</v>
      </c>
      <c r="AP811">
        <v>-84.217689172999997</v>
      </c>
      <c r="AQ811" t="s">
        <v>72</v>
      </c>
      <c r="AR811" t="s">
        <v>666</v>
      </c>
      <c r="AT811" t="s">
        <v>3948</v>
      </c>
      <c r="AU811">
        <v>1.091</v>
      </c>
      <c r="AV811" t="s">
        <v>4716</v>
      </c>
    </row>
    <row r="812" spans="1:48" x14ac:dyDescent="0.25">
      <c r="A812">
        <v>11</v>
      </c>
      <c r="B812" s="6">
        <f t="shared" si="13"/>
        <v>63</v>
      </c>
      <c r="C812" t="str">
        <f>VLOOKUP(B812,Sheet1!$A$2:$B$121,2,FALSE)</f>
        <v>Laurel</v>
      </c>
      <c r="D812" s="2" t="s">
        <v>3949</v>
      </c>
      <c r="F812" t="s">
        <v>45</v>
      </c>
      <c r="G812" t="s">
        <v>55</v>
      </c>
      <c r="H812" t="s">
        <v>75</v>
      </c>
      <c r="I812" t="s">
        <v>137</v>
      </c>
      <c r="J812">
        <v>1799.8689999999999</v>
      </c>
      <c r="K812">
        <v>18</v>
      </c>
      <c r="L812">
        <v>18.04</v>
      </c>
      <c r="M812" s="9">
        <v>5</v>
      </c>
      <c r="N812" s="9">
        <v>5</v>
      </c>
      <c r="O812" s="9">
        <v>6</v>
      </c>
      <c r="P812" s="8" t="s">
        <v>49</v>
      </c>
      <c r="Q812" s="7">
        <v>11</v>
      </c>
      <c r="R812">
        <v>1970</v>
      </c>
      <c r="S812">
        <v>367</v>
      </c>
      <c r="T812">
        <v>9</v>
      </c>
      <c r="U812">
        <v>20</v>
      </c>
      <c r="V812" t="s">
        <v>76</v>
      </c>
      <c r="W812" t="s">
        <v>77</v>
      </c>
      <c r="X812" t="s">
        <v>52</v>
      </c>
      <c r="Y812" t="s">
        <v>99</v>
      </c>
      <c r="AB812" t="s">
        <v>3950</v>
      </c>
      <c r="AC812" t="s">
        <v>3951</v>
      </c>
      <c r="AD812" t="s">
        <v>3952</v>
      </c>
      <c r="AE812" t="s">
        <v>82</v>
      </c>
      <c r="AF812" t="s">
        <v>46</v>
      </c>
      <c r="AG812" t="s">
        <v>70</v>
      </c>
      <c r="AL812">
        <v>7</v>
      </c>
      <c r="AN812">
        <v>100</v>
      </c>
      <c r="AO812">
        <v>37.120566085</v>
      </c>
      <c r="AP812">
        <v>-84.157018575999999</v>
      </c>
      <c r="AQ812" t="s">
        <v>58</v>
      </c>
      <c r="AT812" t="s">
        <v>3953</v>
      </c>
      <c r="AU812">
        <v>0.68100000000000005</v>
      </c>
      <c r="AV812" t="s">
        <v>4716</v>
      </c>
    </row>
    <row r="813" spans="1:48" x14ac:dyDescent="0.25">
      <c r="A813">
        <v>11</v>
      </c>
      <c r="B813" s="6">
        <f t="shared" si="13"/>
        <v>63</v>
      </c>
      <c r="C813" t="str">
        <f>VLOOKUP(B813,Sheet1!$A$2:$B$121,2,FALSE)</f>
        <v>Laurel</v>
      </c>
      <c r="D813" s="2" t="s">
        <v>3954</v>
      </c>
      <c r="F813" t="s">
        <v>45</v>
      </c>
      <c r="G813" t="s">
        <v>55</v>
      </c>
      <c r="H813" t="s">
        <v>75</v>
      </c>
      <c r="I813" t="s">
        <v>128</v>
      </c>
      <c r="J813">
        <v>1824.0640000000001</v>
      </c>
      <c r="K813">
        <v>16</v>
      </c>
      <c r="L813">
        <v>12.14</v>
      </c>
      <c r="M813" s="9">
        <v>5</v>
      </c>
      <c r="N813" s="9">
        <v>5</v>
      </c>
      <c r="O813" s="9">
        <v>5</v>
      </c>
      <c r="P813" s="8" t="s">
        <v>49</v>
      </c>
      <c r="Q813" s="7">
        <v>11</v>
      </c>
      <c r="R813">
        <v>1994</v>
      </c>
      <c r="S813">
        <v>315</v>
      </c>
      <c r="T813">
        <v>4.97</v>
      </c>
      <c r="U813">
        <v>43.4</v>
      </c>
      <c r="V813" t="s">
        <v>76</v>
      </c>
      <c r="W813" t="s">
        <v>77</v>
      </c>
      <c r="X813" t="s">
        <v>52</v>
      </c>
      <c r="Y813" t="s">
        <v>828</v>
      </c>
      <c r="AB813" t="s">
        <v>3955</v>
      </c>
      <c r="AC813" t="s">
        <v>3956</v>
      </c>
      <c r="AD813" t="s">
        <v>3957</v>
      </c>
      <c r="AE813" t="s">
        <v>82</v>
      </c>
      <c r="AF813" t="s">
        <v>46</v>
      </c>
      <c r="AG813" t="s">
        <v>70</v>
      </c>
      <c r="AL813">
        <v>14</v>
      </c>
      <c r="AN813">
        <v>114</v>
      </c>
      <c r="AO813">
        <v>37.296296036000001</v>
      </c>
      <c r="AP813">
        <v>-84.093340416999993</v>
      </c>
      <c r="AQ813" t="s">
        <v>58</v>
      </c>
      <c r="AT813" t="s">
        <v>3958</v>
      </c>
      <c r="AU813">
        <v>0.41</v>
      </c>
      <c r="AV813" t="s">
        <v>4716</v>
      </c>
    </row>
    <row r="814" spans="1:48" x14ac:dyDescent="0.25">
      <c r="A814">
        <v>11</v>
      </c>
      <c r="B814" s="6">
        <f t="shared" si="13"/>
        <v>63</v>
      </c>
      <c r="C814" t="str">
        <f>VLOOKUP(B814,Sheet1!$A$2:$B$121,2,FALSE)</f>
        <v>Laurel</v>
      </c>
      <c r="D814" s="2" t="s">
        <v>3959</v>
      </c>
      <c r="F814" t="s">
        <v>45</v>
      </c>
      <c r="G814" t="s">
        <v>55</v>
      </c>
      <c r="H814" t="s">
        <v>75</v>
      </c>
      <c r="I814" t="s">
        <v>61</v>
      </c>
      <c r="J814">
        <v>1980</v>
      </c>
      <c r="K814">
        <v>16.5</v>
      </c>
      <c r="L814">
        <v>16</v>
      </c>
      <c r="M814" s="9">
        <v>5</v>
      </c>
      <c r="N814" s="9">
        <v>5</v>
      </c>
      <c r="O814" s="9">
        <v>5</v>
      </c>
      <c r="P814" s="8" t="s">
        <v>49</v>
      </c>
      <c r="Q814" s="7">
        <v>11</v>
      </c>
      <c r="R814">
        <v>1960</v>
      </c>
      <c r="S814">
        <v>-1</v>
      </c>
      <c r="T814">
        <v>1.5</v>
      </c>
      <c r="U814">
        <v>28.5</v>
      </c>
      <c r="V814" t="s">
        <v>76</v>
      </c>
      <c r="W814" t="s">
        <v>77</v>
      </c>
      <c r="X814" t="s">
        <v>52</v>
      </c>
      <c r="Y814" t="s">
        <v>828</v>
      </c>
      <c r="AB814" t="s">
        <v>3960</v>
      </c>
      <c r="AC814" t="s">
        <v>3961</v>
      </c>
      <c r="AD814" t="s">
        <v>3962</v>
      </c>
      <c r="AE814" t="s">
        <v>82</v>
      </c>
      <c r="AF814" t="s">
        <v>46</v>
      </c>
      <c r="AG814" t="s">
        <v>70</v>
      </c>
      <c r="AL814">
        <v>3</v>
      </c>
      <c r="AN814">
        <v>120</v>
      </c>
      <c r="AO814">
        <v>37.067404000000003</v>
      </c>
      <c r="AP814">
        <v>-84.056449000000001</v>
      </c>
      <c r="AQ814" t="s">
        <v>58</v>
      </c>
      <c r="AT814" t="s">
        <v>3963</v>
      </c>
      <c r="AU814">
        <v>0.104</v>
      </c>
      <c r="AV814" t="s">
        <v>4717</v>
      </c>
    </row>
    <row r="815" spans="1:48" x14ac:dyDescent="0.25">
      <c r="A815">
        <v>11</v>
      </c>
      <c r="B815" s="6">
        <f t="shared" si="13"/>
        <v>66</v>
      </c>
      <c r="C815" t="str">
        <f>VLOOKUP(B815,Sheet1!$A$2:$B$121,2,FALSE)</f>
        <v>Leslie</v>
      </c>
      <c r="D815" s="2" t="s">
        <v>3964</v>
      </c>
      <c r="E815">
        <v>1095</v>
      </c>
      <c r="F815" t="s">
        <v>60</v>
      </c>
      <c r="G815" t="s">
        <v>55</v>
      </c>
      <c r="H815" t="s">
        <v>47</v>
      </c>
      <c r="I815" t="s">
        <v>48</v>
      </c>
      <c r="J815">
        <v>0</v>
      </c>
      <c r="K815">
        <v>0</v>
      </c>
      <c r="L815">
        <v>21</v>
      </c>
      <c r="M815" s="8" t="s">
        <v>49</v>
      </c>
      <c r="N815" s="8" t="s">
        <v>49</v>
      </c>
      <c r="O815" s="8" t="s">
        <v>49</v>
      </c>
      <c r="P815" s="9">
        <v>4</v>
      </c>
      <c r="Q815" s="7">
        <v>11</v>
      </c>
      <c r="R815">
        <v>1937</v>
      </c>
      <c r="S815">
        <v>3817</v>
      </c>
      <c r="T815">
        <v>72.08</v>
      </c>
      <c r="U815">
        <v>40.5</v>
      </c>
      <c r="V815" t="s">
        <v>62</v>
      </c>
      <c r="W815" t="s">
        <v>51</v>
      </c>
      <c r="X815" t="s">
        <v>64</v>
      </c>
      <c r="Y815" t="s">
        <v>65</v>
      </c>
      <c r="Z815" t="s">
        <v>3965</v>
      </c>
      <c r="AB815" t="s">
        <v>2287</v>
      </c>
      <c r="AC815" t="s">
        <v>3966</v>
      </c>
      <c r="AD815" t="s">
        <v>3967</v>
      </c>
      <c r="AE815" t="s">
        <v>54</v>
      </c>
      <c r="AF815" t="s">
        <v>55</v>
      </c>
      <c r="AG815" t="s">
        <v>56</v>
      </c>
      <c r="AH815">
        <v>20</v>
      </c>
      <c r="AI815">
        <v>27</v>
      </c>
      <c r="AJ815">
        <v>34</v>
      </c>
      <c r="AK815">
        <v>40</v>
      </c>
      <c r="AM815" t="s">
        <v>57</v>
      </c>
      <c r="AN815">
        <v>36</v>
      </c>
      <c r="AO815">
        <v>37.125724562999999</v>
      </c>
      <c r="AP815">
        <v>-83.381338025000005</v>
      </c>
      <c r="AQ815" t="s">
        <v>72</v>
      </c>
      <c r="AR815" t="s">
        <v>666</v>
      </c>
      <c r="AT815" t="s">
        <v>3968</v>
      </c>
      <c r="AU815">
        <v>18.43</v>
      </c>
      <c r="AV815" t="s">
        <v>4716</v>
      </c>
    </row>
    <row r="816" spans="1:48" x14ac:dyDescent="0.25">
      <c r="A816">
        <v>11</v>
      </c>
      <c r="B816" s="6">
        <f t="shared" si="13"/>
        <v>66</v>
      </c>
      <c r="C816" t="str">
        <f>VLOOKUP(B816,Sheet1!$A$2:$B$121,2,FALSE)</f>
        <v>Leslie</v>
      </c>
      <c r="D816" s="2" t="s">
        <v>3969</v>
      </c>
      <c r="E816">
        <v>1078</v>
      </c>
      <c r="F816" t="s">
        <v>60</v>
      </c>
      <c r="G816" t="s">
        <v>55</v>
      </c>
      <c r="H816" t="s">
        <v>47</v>
      </c>
      <c r="I816" t="s">
        <v>48</v>
      </c>
      <c r="J816">
        <v>0</v>
      </c>
      <c r="K816">
        <v>0</v>
      </c>
      <c r="L816">
        <v>21</v>
      </c>
      <c r="M816" s="8" t="s">
        <v>49</v>
      </c>
      <c r="N816" s="8" t="s">
        <v>49</v>
      </c>
      <c r="O816" s="8" t="s">
        <v>49</v>
      </c>
      <c r="P816" s="9">
        <v>4</v>
      </c>
      <c r="Q816" s="7">
        <v>11</v>
      </c>
      <c r="R816">
        <v>1938</v>
      </c>
      <c r="S816">
        <v>2494</v>
      </c>
      <c r="T816">
        <v>72.08</v>
      </c>
      <c r="U816">
        <v>40.5</v>
      </c>
      <c r="V816" t="s">
        <v>62</v>
      </c>
      <c r="W816" t="s">
        <v>51</v>
      </c>
      <c r="X816" t="s">
        <v>64</v>
      </c>
      <c r="Y816" t="s">
        <v>65</v>
      </c>
      <c r="Z816" t="s">
        <v>3970</v>
      </c>
      <c r="AB816" t="s">
        <v>2287</v>
      </c>
      <c r="AC816" t="s">
        <v>3971</v>
      </c>
      <c r="AD816" t="s">
        <v>3972</v>
      </c>
      <c r="AE816" t="s">
        <v>54</v>
      </c>
      <c r="AF816" t="s">
        <v>55</v>
      </c>
      <c r="AG816" t="s">
        <v>56</v>
      </c>
      <c r="AH816">
        <v>20</v>
      </c>
      <c r="AI816">
        <v>27</v>
      </c>
      <c r="AJ816">
        <v>34</v>
      </c>
      <c r="AK816">
        <v>40</v>
      </c>
      <c r="AM816" t="s">
        <v>57</v>
      </c>
      <c r="AN816">
        <v>36</v>
      </c>
      <c r="AO816">
        <v>37.089930375000002</v>
      </c>
      <c r="AP816">
        <v>-83.395591822</v>
      </c>
      <c r="AQ816" t="s">
        <v>72</v>
      </c>
      <c r="AR816" t="s">
        <v>541</v>
      </c>
      <c r="AS816" s="1">
        <v>43273</v>
      </c>
      <c r="AT816" t="s">
        <v>3968</v>
      </c>
      <c r="AU816">
        <v>15.157</v>
      </c>
      <c r="AV816" t="s">
        <v>4716</v>
      </c>
    </row>
    <row r="817" spans="1:48" x14ac:dyDescent="0.25">
      <c r="A817">
        <v>11</v>
      </c>
      <c r="B817" s="6">
        <f t="shared" si="13"/>
        <v>66</v>
      </c>
      <c r="C817" t="str">
        <f>VLOOKUP(B817,Sheet1!$A$2:$B$121,2,FALSE)</f>
        <v>Leslie</v>
      </c>
      <c r="D817" s="2" t="s">
        <v>3973</v>
      </c>
      <c r="F817" t="s">
        <v>60</v>
      </c>
      <c r="G817" t="s">
        <v>55</v>
      </c>
      <c r="H817" t="s">
        <v>47</v>
      </c>
      <c r="I817" t="s">
        <v>61</v>
      </c>
      <c r="J817">
        <v>1440.905</v>
      </c>
      <c r="K817">
        <v>24</v>
      </c>
      <c r="L817">
        <v>18.04</v>
      </c>
      <c r="M817" s="9">
        <v>4</v>
      </c>
      <c r="N817" s="9">
        <v>4</v>
      </c>
      <c r="O817" s="9">
        <v>4</v>
      </c>
      <c r="P817" s="8" t="s">
        <v>49</v>
      </c>
      <c r="Q817" s="7">
        <v>11</v>
      </c>
      <c r="R817">
        <v>1968</v>
      </c>
      <c r="S817">
        <v>171</v>
      </c>
      <c r="T817">
        <v>6.21</v>
      </c>
      <c r="U817">
        <v>34.799999999999997</v>
      </c>
      <c r="V817" t="s">
        <v>62</v>
      </c>
      <c r="W817" t="s">
        <v>63</v>
      </c>
      <c r="X817" t="s">
        <v>329</v>
      </c>
      <c r="Y817" t="s">
        <v>330</v>
      </c>
      <c r="Z817" t="s">
        <v>3235</v>
      </c>
      <c r="AB817" t="s">
        <v>3974</v>
      </c>
      <c r="AC817" t="s">
        <v>3975</v>
      </c>
      <c r="AD817" t="s">
        <v>3976</v>
      </c>
      <c r="AE817" t="s">
        <v>54</v>
      </c>
      <c r="AF817" t="s">
        <v>46</v>
      </c>
      <c r="AG817" t="s">
        <v>70</v>
      </c>
      <c r="AH817">
        <v>19</v>
      </c>
      <c r="AI817">
        <v>20</v>
      </c>
      <c r="AJ817">
        <v>23</v>
      </c>
      <c r="AK817">
        <v>39</v>
      </c>
      <c r="AM817" t="s">
        <v>71</v>
      </c>
      <c r="AN817">
        <v>60.04</v>
      </c>
      <c r="AO817">
        <v>36.912889524000001</v>
      </c>
      <c r="AP817">
        <v>-83.455422464999998</v>
      </c>
      <c r="AQ817" t="s">
        <v>72</v>
      </c>
      <c r="AT817" t="s">
        <v>3977</v>
      </c>
      <c r="AU817">
        <v>2.6179999999999999</v>
      </c>
      <c r="AV817" t="s">
        <v>4716</v>
      </c>
    </row>
    <row r="818" spans="1:48" x14ac:dyDescent="0.25">
      <c r="A818">
        <v>11</v>
      </c>
      <c r="B818" s="6">
        <f t="shared" si="13"/>
        <v>66</v>
      </c>
      <c r="C818" t="str">
        <f>VLOOKUP(B818,Sheet1!$A$2:$B$121,2,FALSE)</f>
        <v>Leslie</v>
      </c>
      <c r="D818" s="2" t="s">
        <v>3978</v>
      </c>
      <c r="E818">
        <v>10027</v>
      </c>
      <c r="F818" t="s">
        <v>60</v>
      </c>
      <c r="G818" t="s">
        <v>55</v>
      </c>
      <c r="H818" t="s">
        <v>47</v>
      </c>
      <c r="I818" t="s">
        <v>137</v>
      </c>
      <c r="J818">
        <v>1072.4570000000001</v>
      </c>
      <c r="K818">
        <v>16.5</v>
      </c>
      <c r="L818">
        <v>18.04</v>
      </c>
      <c r="M818" s="9">
        <v>7</v>
      </c>
      <c r="N818" s="9">
        <v>5</v>
      </c>
      <c r="O818" s="9">
        <v>4</v>
      </c>
      <c r="P818" s="8" t="s">
        <v>49</v>
      </c>
      <c r="Q818" s="7">
        <v>11</v>
      </c>
      <c r="R818">
        <v>1971</v>
      </c>
      <c r="S818">
        <v>714</v>
      </c>
      <c r="T818">
        <v>6.21</v>
      </c>
      <c r="U818">
        <v>48.2</v>
      </c>
      <c r="V818" t="s">
        <v>76</v>
      </c>
      <c r="W818" t="s">
        <v>63</v>
      </c>
      <c r="X818" t="s">
        <v>329</v>
      </c>
      <c r="Y818" t="s">
        <v>330</v>
      </c>
      <c r="Z818" t="s">
        <v>3235</v>
      </c>
      <c r="AB818" t="s">
        <v>3974</v>
      </c>
      <c r="AC818" t="s">
        <v>1576</v>
      </c>
      <c r="AD818" t="s">
        <v>3979</v>
      </c>
      <c r="AE818" t="s">
        <v>54</v>
      </c>
      <c r="AF818" t="s">
        <v>55</v>
      </c>
      <c r="AG818" t="s">
        <v>56</v>
      </c>
      <c r="AM818" t="s">
        <v>71</v>
      </c>
      <c r="AN818">
        <v>65</v>
      </c>
      <c r="AO818">
        <v>37.043816233000001</v>
      </c>
      <c r="AP818">
        <v>-83.402231396999994</v>
      </c>
      <c r="AQ818" t="s">
        <v>72</v>
      </c>
      <c r="AT818" t="s">
        <v>3977</v>
      </c>
      <c r="AU818">
        <v>14.282</v>
      </c>
      <c r="AV818" t="s">
        <v>4716</v>
      </c>
    </row>
    <row r="819" spans="1:48" x14ac:dyDescent="0.25">
      <c r="A819">
        <v>11</v>
      </c>
      <c r="B819" s="6">
        <f t="shared" si="13"/>
        <v>66</v>
      </c>
      <c r="C819" t="str">
        <f>VLOOKUP(B819,Sheet1!$A$2:$B$121,2,FALSE)</f>
        <v>Leslie</v>
      </c>
      <c r="D819" s="2" t="s">
        <v>3980</v>
      </c>
      <c r="F819" t="s">
        <v>60</v>
      </c>
      <c r="G819" t="s">
        <v>55</v>
      </c>
      <c r="H819" t="s">
        <v>47</v>
      </c>
      <c r="I819" t="s">
        <v>61</v>
      </c>
      <c r="J819">
        <v>2255.9229999999998</v>
      </c>
      <c r="K819">
        <v>24</v>
      </c>
      <c r="L819">
        <v>18.04</v>
      </c>
      <c r="M819" s="9">
        <v>4</v>
      </c>
      <c r="N819" s="9">
        <v>5</v>
      </c>
      <c r="O819" s="9">
        <v>5</v>
      </c>
      <c r="P819" s="8" t="s">
        <v>49</v>
      </c>
      <c r="Q819" s="7">
        <v>11</v>
      </c>
      <c r="R819">
        <v>1967</v>
      </c>
      <c r="S819">
        <v>245</v>
      </c>
      <c r="T819">
        <v>6.21</v>
      </c>
      <c r="U819">
        <v>41.4</v>
      </c>
      <c r="V819" t="s">
        <v>62</v>
      </c>
      <c r="W819" t="s">
        <v>63</v>
      </c>
      <c r="X819" t="s">
        <v>329</v>
      </c>
      <c r="Y819" t="s">
        <v>330</v>
      </c>
      <c r="Z819" t="s">
        <v>3235</v>
      </c>
      <c r="AB819" t="s">
        <v>3981</v>
      </c>
      <c r="AC819" t="s">
        <v>3982</v>
      </c>
      <c r="AD819" t="s">
        <v>3983</v>
      </c>
      <c r="AE819" t="s">
        <v>54</v>
      </c>
      <c r="AF819" t="s">
        <v>46</v>
      </c>
      <c r="AG819" t="s">
        <v>70</v>
      </c>
      <c r="AM819" t="s">
        <v>71</v>
      </c>
      <c r="AN819">
        <v>94</v>
      </c>
      <c r="AO819">
        <v>36.957566284999999</v>
      </c>
      <c r="AP819">
        <v>-83.396661967</v>
      </c>
      <c r="AQ819" t="s">
        <v>72</v>
      </c>
      <c r="AT819" t="s">
        <v>3984</v>
      </c>
      <c r="AU819">
        <v>4.819</v>
      </c>
      <c r="AV819" t="s">
        <v>4716</v>
      </c>
    </row>
    <row r="820" spans="1:48" x14ac:dyDescent="0.25">
      <c r="A820">
        <v>11</v>
      </c>
      <c r="B820" s="6">
        <f t="shared" si="13"/>
        <v>66</v>
      </c>
      <c r="C820" t="str">
        <f>VLOOKUP(B820,Sheet1!$A$2:$B$121,2,FALSE)</f>
        <v>Leslie</v>
      </c>
      <c r="D820" s="2" t="s">
        <v>3985</v>
      </c>
      <c r="E820">
        <v>10028</v>
      </c>
      <c r="F820" t="s">
        <v>60</v>
      </c>
      <c r="G820" t="s">
        <v>55</v>
      </c>
      <c r="H820" t="s">
        <v>47</v>
      </c>
      <c r="I820" t="s">
        <v>92</v>
      </c>
      <c r="J820">
        <v>0</v>
      </c>
      <c r="K820">
        <v>0</v>
      </c>
      <c r="L820">
        <v>21</v>
      </c>
      <c r="M820" s="8" t="s">
        <v>49</v>
      </c>
      <c r="N820" s="8" t="s">
        <v>49</v>
      </c>
      <c r="O820" s="8" t="s">
        <v>49</v>
      </c>
      <c r="P820" s="9">
        <v>4</v>
      </c>
      <c r="Q820" s="7">
        <v>11</v>
      </c>
      <c r="R820">
        <v>1949</v>
      </c>
      <c r="S820">
        <v>925</v>
      </c>
      <c r="T820">
        <v>34.18</v>
      </c>
      <c r="U820">
        <v>51</v>
      </c>
      <c r="V820" t="s">
        <v>62</v>
      </c>
      <c r="W820" t="s">
        <v>63</v>
      </c>
      <c r="X820" t="s">
        <v>52</v>
      </c>
      <c r="Y820" t="s">
        <v>65</v>
      </c>
      <c r="AB820" t="s">
        <v>3986</v>
      </c>
      <c r="AC820" t="s">
        <v>3987</v>
      </c>
      <c r="AE820" t="s">
        <v>54</v>
      </c>
      <c r="AF820" t="s">
        <v>55</v>
      </c>
      <c r="AG820" t="s">
        <v>56</v>
      </c>
      <c r="AL820">
        <v>22</v>
      </c>
      <c r="AM820" t="s">
        <v>312</v>
      </c>
      <c r="AN820">
        <v>22.5</v>
      </c>
      <c r="AO820">
        <v>37.090723240000003</v>
      </c>
      <c r="AP820">
        <v>-83.255324365000007</v>
      </c>
      <c r="AQ820" t="s">
        <v>72</v>
      </c>
      <c r="AT820" t="s">
        <v>3988</v>
      </c>
      <c r="AU820">
        <v>8.1359999999999992</v>
      </c>
      <c r="AV820" t="s">
        <v>4716</v>
      </c>
    </row>
    <row r="821" spans="1:48" x14ac:dyDescent="0.25">
      <c r="A821">
        <v>11</v>
      </c>
      <c r="B821" s="6">
        <f t="shared" si="13"/>
        <v>66</v>
      </c>
      <c r="C821" t="str">
        <f>VLOOKUP(B821,Sheet1!$A$2:$B$121,2,FALSE)</f>
        <v>Leslie</v>
      </c>
      <c r="D821" s="2" t="s">
        <v>3989</v>
      </c>
      <c r="E821">
        <v>10029</v>
      </c>
      <c r="F821" t="s">
        <v>60</v>
      </c>
      <c r="G821" t="s">
        <v>55</v>
      </c>
      <c r="H821" t="s">
        <v>47</v>
      </c>
      <c r="I821" t="s">
        <v>61</v>
      </c>
      <c r="J821">
        <v>7840</v>
      </c>
      <c r="K821">
        <v>28</v>
      </c>
      <c r="L821">
        <v>20.010000000000002</v>
      </c>
      <c r="M821" s="9">
        <v>4</v>
      </c>
      <c r="N821" s="9">
        <v>6</v>
      </c>
      <c r="O821" s="9">
        <v>6</v>
      </c>
      <c r="P821" s="8" t="s">
        <v>49</v>
      </c>
      <c r="Q821" s="7">
        <v>11</v>
      </c>
      <c r="R821">
        <v>1960</v>
      </c>
      <c r="S821">
        <v>2379</v>
      </c>
      <c r="T821">
        <v>15</v>
      </c>
      <c r="U821">
        <v>38.1</v>
      </c>
      <c r="V821" t="s">
        <v>50</v>
      </c>
      <c r="W821" t="s">
        <v>63</v>
      </c>
      <c r="X821" t="s">
        <v>52</v>
      </c>
      <c r="Y821" t="s">
        <v>99</v>
      </c>
      <c r="Z821" t="s">
        <v>3990</v>
      </c>
      <c r="AB821" t="s">
        <v>3991</v>
      </c>
      <c r="AC821" t="s">
        <v>3992</v>
      </c>
      <c r="AE821" t="s">
        <v>54</v>
      </c>
      <c r="AF821" t="s">
        <v>55</v>
      </c>
      <c r="AG821" t="s">
        <v>56</v>
      </c>
      <c r="AI821">
        <v>27</v>
      </c>
      <c r="AJ821">
        <v>28</v>
      </c>
      <c r="AK821">
        <v>32</v>
      </c>
      <c r="AM821" t="s">
        <v>369</v>
      </c>
      <c r="AN821">
        <v>280</v>
      </c>
      <c r="AO821">
        <v>37.146180072999996</v>
      </c>
      <c r="AP821">
        <v>-83.381459092</v>
      </c>
      <c r="AQ821" t="s">
        <v>72</v>
      </c>
      <c r="AT821" t="s">
        <v>3993</v>
      </c>
      <c r="AU821">
        <v>3.5000000000000003E-2</v>
      </c>
      <c r="AV821" t="s">
        <v>4716</v>
      </c>
    </row>
    <row r="822" spans="1:48" x14ac:dyDescent="0.25">
      <c r="A822">
        <v>11</v>
      </c>
      <c r="B822" s="6">
        <f t="shared" si="13"/>
        <v>66</v>
      </c>
      <c r="C822" t="str">
        <f>VLOOKUP(B822,Sheet1!$A$2:$B$121,2,FALSE)</f>
        <v>Leslie</v>
      </c>
      <c r="D822" s="2" t="s">
        <v>3994</v>
      </c>
      <c r="E822">
        <v>10030</v>
      </c>
      <c r="F822" t="s">
        <v>60</v>
      </c>
      <c r="G822" t="s">
        <v>55</v>
      </c>
      <c r="H822" t="s">
        <v>75</v>
      </c>
      <c r="I822" t="s">
        <v>48</v>
      </c>
      <c r="J822">
        <v>688.91300000000001</v>
      </c>
      <c r="K822">
        <v>13</v>
      </c>
      <c r="L822">
        <v>12.14</v>
      </c>
      <c r="M822" s="9">
        <v>5</v>
      </c>
      <c r="N822" s="9">
        <v>3</v>
      </c>
      <c r="O822" s="9">
        <v>4</v>
      </c>
      <c r="P822" s="8" t="s">
        <v>49</v>
      </c>
      <c r="Q822" s="7">
        <v>11</v>
      </c>
      <c r="R822">
        <v>1931</v>
      </c>
      <c r="S822">
        <v>150</v>
      </c>
      <c r="T822">
        <v>8</v>
      </c>
      <c r="U822">
        <v>13.2</v>
      </c>
      <c r="V822" t="s">
        <v>62</v>
      </c>
      <c r="W822" t="s">
        <v>77</v>
      </c>
      <c r="X822" t="s">
        <v>52</v>
      </c>
      <c r="Y822" t="s">
        <v>99</v>
      </c>
      <c r="AB822" t="s">
        <v>3995</v>
      </c>
      <c r="AC822" t="s">
        <v>3996</v>
      </c>
      <c r="AD822" t="s">
        <v>3997</v>
      </c>
      <c r="AE822" t="s">
        <v>82</v>
      </c>
      <c r="AF822" t="s">
        <v>46</v>
      </c>
      <c r="AG822" t="s">
        <v>70</v>
      </c>
      <c r="AL822">
        <v>3</v>
      </c>
      <c r="AN822">
        <v>53</v>
      </c>
      <c r="AO822">
        <v>37.125958408000002</v>
      </c>
      <c r="AP822">
        <v>-83.302655744999996</v>
      </c>
      <c r="AQ822" t="s">
        <v>72</v>
      </c>
      <c r="AT822" t="s">
        <v>3998</v>
      </c>
      <c r="AU822">
        <v>1.0999999999999999E-2</v>
      </c>
      <c r="AV822" t="s">
        <v>4716</v>
      </c>
    </row>
    <row r="823" spans="1:48" x14ac:dyDescent="0.25">
      <c r="A823">
        <v>11</v>
      </c>
      <c r="B823" s="6">
        <f t="shared" si="13"/>
        <v>66</v>
      </c>
      <c r="C823" t="str">
        <f>VLOOKUP(B823,Sheet1!$A$2:$B$121,2,FALSE)</f>
        <v>Leslie</v>
      </c>
      <c r="D823" s="2" t="s">
        <v>3999</v>
      </c>
      <c r="F823" t="s">
        <v>60</v>
      </c>
      <c r="G823" t="s">
        <v>55</v>
      </c>
      <c r="H823" t="s">
        <v>75</v>
      </c>
      <c r="I823" t="s">
        <v>61</v>
      </c>
      <c r="J823">
        <v>456.03399999999999</v>
      </c>
      <c r="K823">
        <v>12</v>
      </c>
      <c r="L823">
        <v>12.14</v>
      </c>
      <c r="M823" s="9">
        <v>5</v>
      </c>
      <c r="N823" s="9">
        <v>4</v>
      </c>
      <c r="O823" s="9">
        <v>5</v>
      </c>
      <c r="P823" s="8" t="s">
        <v>49</v>
      </c>
      <c r="Q823" s="7">
        <v>11</v>
      </c>
      <c r="R823">
        <v>1960</v>
      </c>
      <c r="S823">
        <v>50</v>
      </c>
      <c r="T823">
        <v>199</v>
      </c>
      <c r="U823">
        <v>2</v>
      </c>
      <c r="V823" t="s">
        <v>62</v>
      </c>
      <c r="W823" t="s">
        <v>77</v>
      </c>
      <c r="X823" t="s">
        <v>52</v>
      </c>
      <c r="Y823" t="s">
        <v>99</v>
      </c>
      <c r="AB823" t="s">
        <v>4000</v>
      </c>
      <c r="AC823" t="s">
        <v>4001</v>
      </c>
      <c r="AD823" t="s">
        <v>4002</v>
      </c>
      <c r="AE823" t="s">
        <v>82</v>
      </c>
      <c r="AF823" t="s">
        <v>46</v>
      </c>
      <c r="AG823" t="s">
        <v>70</v>
      </c>
      <c r="AL823">
        <v>6</v>
      </c>
      <c r="AN823">
        <v>38</v>
      </c>
      <c r="AO823">
        <v>37.132499396</v>
      </c>
      <c r="AP823">
        <v>-83.254299524000004</v>
      </c>
      <c r="AQ823" t="s">
        <v>72</v>
      </c>
      <c r="AT823" t="s">
        <v>4003</v>
      </c>
      <c r="AU823">
        <v>9.0999999999999998E-2</v>
      </c>
      <c r="AV823" t="s">
        <v>4716</v>
      </c>
    </row>
    <row r="824" spans="1:48" x14ac:dyDescent="0.25">
      <c r="A824">
        <v>11</v>
      </c>
      <c r="B824" s="6">
        <f t="shared" si="13"/>
        <v>66</v>
      </c>
      <c r="C824" t="str">
        <f>VLOOKUP(B824,Sheet1!$A$2:$B$121,2,FALSE)</f>
        <v>Leslie</v>
      </c>
      <c r="D824" s="2" t="s">
        <v>4004</v>
      </c>
      <c r="F824" t="s">
        <v>45</v>
      </c>
      <c r="G824" t="s">
        <v>55</v>
      </c>
      <c r="H824" t="s">
        <v>75</v>
      </c>
      <c r="I824" t="s">
        <v>48</v>
      </c>
      <c r="J824">
        <v>408.07600000000002</v>
      </c>
      <c r="K824">
        <v>12</v>
      </c>
      <c r="L824">
        <v>12.14</v>
      </c>
      <c r="M824" s="9">
        <v>6</v>
      </c>
      <c r="N824" s="9">
        <v>5</v>
      </c>
      <c r="O824" s="9">
        <v>5</v>
      </c>
      <c r="P824" s="8" t="s">
        <v>49</v>
      </c>
      <c r="Q824" s="7">
        <v>11</v>
      </c>
      <c r="R824">
        <v>1935</v>
      </c>
      <c r="S824">
        <v>100</v>
      </c>
      <c r="T824">
        <v>199</v>
      </c>
      <c r="U824">
        <v>45.5</v>
      </c>
      <c r="V824" t="s">
        <v>76</v>
      </c>
      <c r="W824" t="s">
        <v>77</v>
      </c>
      <c r="X824" t="s">
        <v>52</v>
      </c>
      <c r="Y824" t="s">
        <v>99</v>
      </c>
      <c r="AB824" t="s">
        <v>4005</v>
      </c>
      <c r="AC824" t="s">
        <v>3996</v>
      </c>
      <c r="AD824" t="s">
        <v>4006</v>
      </c>
      <c r="AE824" t="s">
        <v>82</v>
      </c>
      <c r="AF824" t="s">
        <v>46</v>
      </c>
      <c r="AG824" t="s">
        <v>70</v>
      </c>
      <c r="AL824">
        <v>13</v>
      </c>
      <c r="AN824">
        <v>34</v>
      </c>
      <c r="AO824">
        <v>37.099714542000001</v>
      </c>
      <c r="AP824">
        <v>-83.298418041999994</v>
      </c>
      <c r="AQ824" t="s">
        <v>58</v>
      </c>
      <c r="AT824" t="s">
        <v>4007</v>
      </c>
      <c r="AU824">
        <v>0.66700000000000004</v>
      </c>
      <c r="AV824" t="s">
        <v>4716</v>
      </c>
    </row>
    <row r="825" spans="1:48" x14ac:dyDescent="0.25">
      <c r="A825">
        <v>11</v>
      </c>
      <c r="B825" s="6">
        <f t="shared" si="13"/>
        <v>66</v>
      </c>
      <c r="C825" t="str">
        <f>VLOOKUP(B825,Sheet1!$A$2:$B$121,2,FALSE)</f>
        <v>Leslie</v>
      </c>
      <c r="D825" s="2" t="s">
        <v>4008</v>
      </c>
      <c r="F825" t="s">
        <v>45</v>
      </c>
      <c r="G825" t="s">
        <v>55</v>
      </c>
      <c r="H825" t="s">
        <v>75</v>
      </c>
      <c r="I825" t="s">
        <v>137</v>
      </c>
      <c r="J825">
        <v>516</v>
      </c>
      <c r="K825">
        <v>12.9</v>
      </c>
      <c r="L825">
        <v>10.8</v>
      </c>
      <c r="M825" s="9">
        <v>7</v>
      </c>
      <c r="N825" s="9">
        <v>7</v>
      </c>
      <c r="O825" s="9">
        <v>5</v>
      </c>
      <c r="P825" s="8" t="s">
        <v>49</v>
      </c>
      <c r="Q825" s="7">
        <v>11</v>
      </c>
      <c r="R825">
        <v>1977</v>
      </c>
      <c r="S825">
        <v>50</v>
      </c>
      <c r="T825">
        <v>199</v>
      </c>
      <c r="U825">
        <v>32.5</v>
      </c>
      <c r="V825" t="s">
        <v>62</v>
      </c>
      <c r="W825" t="s">
        <v>77</v>
      </c>
      <c r="X825" t="s">
        <v>52</v>
      </c>
      <c r="Y825" t="s">
        <v>99</v>
      </c>
      <c r="AB825" t="s">
        <v>4009</v>
      </c>
      <c r="AC825" t="s">
        <v>4010</v>
      </c>
      <c r="AD825" t="s">
        <v>4011</v>
      </c>
      <c r="AE825" t="s">
        <v>82</v>
      </c>
      <c r="AF825" t="s">
        <v>46</v>
      </c>
      <c r="AG825" t="s">
        <v>70</v>
      </c>
      <c r="AL825">
        <v>12</v>
      </c>
      <c r="AN825">
        <v>40</v>
      </c>
      <c r="AO825">
        <v>37.077263332999998</v>
      </c>
      <c r="AP825">
        <v>-83.248832190000002</v>
      </c>
      <c r="AQ825" t="s">
        <v>58</v>
      </c>
      <c r="AT825" t="s">
        <v>4012</v>
      </c>
      <c r="AU825">
        <v>1.7999999999999999E-2</v>
      </c>
      <c r="AV825" t="s">
        <v>4716</v>
      </c>
    </row>
    <row r="826" spans="1:48" x14ac:dyDescent="0.25">
      <c r="A826">
        <v>11</v>
      </c>
      <c r="B826" s="6">
        <f t="shared" si="13"/>
        <v>66</v>
      </c>
      <c r="C826" t="str">
        <f>VLOOKUP(B826,Sheet1!$A$2:$B$121,2,FALSE)</f>
        <v>Leslie</v>
      </c>
      <c r="D826" s="2" t="s">
        <v>4013</v>
      </c>
      <c r="F826" t="s">
        <v>45</v>
      </c>
      <c r="G826" t="s">
        <v>55</v>
      </c>
      <c r="H826" t="s">
        <v>75</v>
      </c>
      <c r="I826" t="s">
        <v>61</v>
      </c>
      <c r="J826">
        <v>780</v>
      </c>
      <c r="K826">
        <v>13</v>
      </c>
      <c r="L826">
        <v>11.15</v>
      </c>
      <c r="M826" s="9">
        <v>7</v>
      </c>
      <c r="N826" s="9">
        <v>6</v>
      </c>
      <c r="O826" s="9">
        <v>6</v>
      </c>
      <c r="P826" s="8" t="s">
        <v>49</v>
      </c>
      <c r="Q826" s="7">
        <v>11</v>
      </c>
      <c r="R826">
        <v>1963</v>
      </c>
      <c r="S826">
        <v>50</v>
      </c>
      <c r="T826">
        <v>199</v>
      </c>
      <c r="U826">
        <v>45.3</v>
      </c>
      <c r="V826" t="s">
        <v>62</v>
      </c>
      <c r="W826" t="s">
        <v>77</v>
      </c>
      <c r="X826" t="s">
        <v>52</v>
      </c>
      <c r="Y826" t="s">
        <v>99</v>
      </c>
      <c r="AB826" t="s">
        <v>4014</v>
      </c>
      <c r="AC826" t="s">
        <v>4010</v>
      </c>
      <c r="AD826" t="s">
        <v>4015</v>
      </c>
      <c r="AE826" t="s">
        <v>82</v>
      </c>
      <c r="AF826" t="s">
        <v>46</v>
      </c>
      <c r="AG826" t="s">
        <v>70</v>
      </c>
      <c r="AL826">
        <v>12</v>
      </c>
      <c r="AN826">
        <v>60</v>
      </c>
      <c r="AO826">
        <v>37.062826113</v>
      </c>
      <c r="AP826">
        <v>-83.218513517000005</v>
      </c>
      <c r="AQ826" t="s">
        <v>83</v>
      </c>
      <c r="AT826" t="s">
        <v>4016</v>
      </c>
      <c r="AU826">
        <v>9.8000000000000004E-2</v>
      </c>
      <c r="AV826" t="s">
        <v>4716</v>
      </c>
    </row>
    <row r="827" spans="1:48" x14ac:dyDescent="0.25">
      <c r="A827">
        <v>11</v>
      </c>
      <c r="B827" s="6">
        <f t="shared" si="13"/>
        <v>66</v>
      </c>
      <c r="C827" t="str">
        <f>VLOOKUP(B827,Sheet1!$A$2:$B$121,2,FALSE)</f>
        <v>Leslie</v>
      </c>
      <c r="D827" s="2" t="s">
        <v>4017</v>
      </c>
      <c r="E827">
        <v>1106</v>
      </c>
      <c r="F827" t="s">
        <v>60</v>
      </c>
      <c r="G827" t="s">
        <v>55</v>
      </c>
      <c r="H827" t="s">
        <v>75</v>
      </c>
      <c r="I827" t="s">
        <v>48</v>
      </c>
      <c r="J827">
        <v>756.06700000000001</v>
      </c>
      <c r="K827">
        <v>12</v>
      </c>
      <c r="L827">
        <v>12.14</v>
      </c>
      <c r="M827" s="9">
        <v>4</v>
      </c>
      <c r="N827" s="9">
        <v>3</v>
      </c>
      <c r="O827" s="9">
        <v>2</v>
      </c>
      <c r="P827" s="8" t="s">
        <v>49</v>
      </c>
      <c r="Q827" s="7">
        <v>11</v>
      </c>
      <c r="R827">
        <v>1940</v>
      </c>
      <c r="S827">
        <v>100</v>
      </c>
      <c r="T827">
        <v>199</v>
      </c>
      <c r="U827">
        <v>2</v>
      </c>
      <c r="V827" t="s">
        <v>62</v>
      </c>
      <c r="W827" t="s">
        <v>77</v>
      </c>
      <c r="X827" t="s">
        <v>52</v>
      </c>
      <c r="Y827" t="s">
        <v>99</v>
      </c>
      <c r="AB827" t="s">
        <v>4018</v>
      </c>
      <c r="AC827" t="s">
        <v>4019</v>
      </c>
      <c r="AD827" t="s">
        <v>4020</v>
      </c>
      <c r="AE827" t="s">
        <v>82</v>
      </c>
      <c r="AF827" t="s">
        <v>46</v>
      </c>
      <c r="AG827" t="s">
        <v>70</v>
      </c>
      <c r="AL827">
        <v>3</v>
      </c>
      <c r="AN827">
        <v>63</v>
      </c>
      <c r="AO827">
        <v>37.044599382999998</v>
      </c>
      <c r="AP827">
        <v>-83.407620145999999</v>
      </c>
      <c r="AQ827" t="s">
        <v>72</v>
      </c>
      <c r="AT827" t="s">
        <v>4021</v>
      </c>
      <c r="AU827">
        <v>2.8000000000000001E-2</v>
      </c>
      <c r="AV827" t="s">
        <v>4716</v>
      </c>
    </row>
    <row r="828" spans="1:48" x14ac:dyDescent="0.25">
      <c r="A828">
        <v>11</v>
      </c>
      <c r="B828" s="6">
        <f t="shared" si="13"/>
        <v>66</v>
      </c>
      <c r="C828" t="str">
        <f>VLOOKUP(B828,Sheet1!$A$2:$B$121,2,FALSE)</f>
        <v>Leslie</v>
      </c>
      <c r="D828" s="2" t="s">
        <v>4022</v>
      </c>
      <c r="E828">
        <v>10031</v>
      </c>
      <c r="F828" t="s">
        <v>60</v>
      </c>
      <c r="G828" t="s">
        <v>55</v>
      </c>
      <c r="H828" t="s">
        <v>75</v>
      </c>
      <c r="I828" t="s">
        <v>48</v>
      </c>
      <c r="J828">
        <v>672</v>
      </c>
      <c r="K828">
        <v>12</v>
      </c>
      <c r="L828">
        <v>13.12</v>
      </c>
      <c r="M828" s="9">
        <v>3</v>
      </c>
      <c r="N828" s="9">
        <v>5</v>
      </c>
      <c r="O828" s="9">
        <v>4</v>
      </c>
      <c r="P828" s="8" t="s">
        <v>49</v>
      </c>
      <c r="Q828" s="7">
        <v>11</v>
      </c>
      <c r="R828">
        <v>1940</v>
      </c>
      <c r="S828">
        <v>75</v>
      </c>
      <c r="T828">
        <v>199</v>
      </c>
      <c r="U828">
        <v>2</v>
      </c>
      <c r="V828" t="s">
        <v>62</v>
      </c>
      <c r="W828" t="s">
        <v>77</v>
      </c>
      <c r="X828" t="s">
        <v>52</v>
      </c>
      <c r="Y828" t="s">
        <v>99</v>
      </c>
      <c r="AB828" t="s">
        <v>4023</v>
      </c>
      <c r="AC828" t="s">
        <v>4019</v>
      </c>
      <c r="AD828" t="s">
        <v>4024</v>
      </c>
      <c r="AE828" t="s">
        <v>82</v>
      </c>
      <c r="AF828" t="s">
        <v>46</v>
      </c>
      <c r="AG828" t="s">
        <v>70</v>
      </c>
      <c r="AL828">
        <v>9</v>
      </c>
      <c r="AN828">
        <v>56</v>
      </c>
      <c r="AO828">
        <v>36.999876</v>
      </c>
      <c r="AP828">
        <v>-83.442700000000002</v>
      </c>
      <c r="AQ828" t="s">
        <v>72</v>
      </c>
      <c r="AT828" t="s">
        <v>4025</v>
      </c>
      <c r="AU828">
        <v>6.0999999999999999E-2</v>
      </c>
      <c r="AV828" t="s">
        <v>4716</v>
      </c>
    </row>
    <row r="829" spans="1:48" x14ac:dyDescent="0.25">
      <c r="A829">
        <v>11</v>
      </c>
      <c r="B829" s="6">
        <f t="shared" si="13"/>
        <v>66</v>
      </c>
      <c r="C829" t="str">
        <f>VLOOKUP(B829,Sheet1!$A$2:$B$121,2,FALSE)</f>
        <v>Leslie</v>
      </c>
      <c r="D829" s="2" t="s">
        <v>4026</v>
      </c>
      <c r="F829" t="s">
        <v>60</v>
      </c>
      <c r="G829" t="s">
        <v>55</v>
      </c>
      <c r="H829" t="s">
        <v>75</v>
      </c>
      <c r="I829" t="s">
        <v>48</v>
      </c>
      <c r="J829">
        <v>360.03899999999999</v>
      </c>
      <c r="K829">
        <v>12</v>
      </c>
      <c r="L829">
        <v>12.14</v>
      </c>
      <c r="M829" s="9">
        <v>5</v>
      </c>
      <c r="N829" s="9">
        <v>4</v>
      </c>
      <c r="O829" s="9">
        <v>4</v>
      </c>
      <c r="P829" s="8" t="s">
        <v>49</v>
      </c>
      <c r="Q829" s="7">
        <v>11</v>
      </c>
      <c r="R829">
        <v>1940</v>
      </c>
      <c r="S829">
        <v>100</v>
      </c>
      <c r="T829">
        <v>199</v>
      </c>
      <c r="U829">
        <v>19.100000000000001</v>
      </c>
      <c r="V829" t="s">
        <v>76</v>
      </c>
      <c r="W829" t="s">
        <v>77</v>
      </c>
      <c r="X829" t="s">
        <v>52</v>
      </c>
      <c r="Y829" t="s">
        <v>99</v>
      </c>
      <c r="AB829" t="s">
        <v>4027</v>
      </c>
      <c r="AC829" t="s">
        <v>4028</v>
      </c>
      <c r="AD829" t="s">
        <v>4029</v>
      </c>
      <c r="AE829" t="s">
        <v>82</v>
      </c>
      <c r="AF829" t="s">
        <v>46</v>
      </c>
      <c r="AG829" t="s">
        <v>70</v>
      </c>
      <c r="AL829">
        <v>3</v>
      </c>
      <c r="AN829">
        <v>30</v>
      </c>
      <c r="AO829">
        <v>37.134558478999999</v>
      </c>
      <c r="AP829">
        <v>-83.441722265999999</v>
      </c>
      <c r="AQ829" t="s">
        <v>72</v>
      </c>
      <c r="AT829" t="s">
        <v>4030</v>
      </c>
      <c r="AU829">
        <v>3.4000000000000002E-2</v>
      </c>
      <c r="AV829" t="s">
        <v>4716</v>
      </c>
    </row>
    <row r="830" spans="1:48" x14ac:dyDescent="0.25">
      <c r="A830">
        <v>11</v>
      </c>
      <c r="B830" s="6">
        <f t="shared" si="13"/>
        <v>66</v>
      </c>
      <c r="C830" t="str">
        <f>VLOOKUP(B830,Sheet1!$A$2:$B$121,2,FALSE)</f>
        <v>Leslie</v>
      </c>
      <c r="D830" s="2" t="s">
        <v>4031</v>
      </c>
      <c r="F830" t="s">
        <v>60</v>
      </c>
      <c r="G830" t="s">
        <v>55</v>
      </c>
      <c r="H830" t="s">
        <v>75</v>
      </c>
      <c r="I830" t="s">
        <v>48</v>
      </c>
      <c r="J830">
        <v>480.05200000000002</v>
      </c>
      <c r="K830">
        <v>12</v>
      </c>
      <c r="L830">
        <v>14.11</v>
      </c>
      <c r="M830" s="9">
        <v>4</v>
      </c>
      <c r="N830" s="9">
        <v>5</v>
      </c>
      <c r="O830" s="9">
        <v>5</v>
      </c>
      <c r="P830" s="8" t="s">
        <v>49</v>
      </c>
      <c r="Q830" s="7">
        <v>11</v>
      </c>
      <c r="R830">
        <v>1940</v>
      </c>
      <c r="S830">
        <v>100</v>
      </c>
      <c r="T830">
        <v>199</v>
      </c>
      <c r="U830">
        <v>26.8</v>
      </c>
      <c r="V830" t="s">
        <v>62</v>
      </c>
      <c r="W830" t="s">
        <v>77</v>
      </c>
      <c r="X830" t="s">
        <v>52</v>
      </c>
      <c r="Y830" t="s">
        <v>99</v>
      </c>
      <c r="AB830" t="s">
        <v>4032</v>
      </c>
      <c r="AC830" t="s">
        <v>4028</v>
      </c>
      <c r="AE830" t="s">
        <v>82</v>
      </c>
      <c r="AF830" t="s">
        <v>46</v>
      </c>
      <c r="AG830" t="s">
        <v>70</v>
      </c>
      <c r="AL830">
        <v>12</v>
      </c>
      <c r="AN830">
        <v>40</v>
      </c>
      <c r="AO830">
        <v>37.151023729999999</v>
      </c>
      <c r="AP830">
        <v>-83.389973738999998</v>
      </c>
      <c r="AQ830" t="s">
        <v>72</v>
      </c>
      <c r="AT830" t="s">
        <v>4033</v>
      </c>
      <c r="AU830">
        <v>8.8999999999999996E-2</v>
      </c>
      <c r="AV830" t="s">
        <v>4716</v>
      </c>
    </row>
    <row r="831" spans="1:48" x14ac:dyDescent="0.25">
      <c r="A831">
        <v>11</v>
      </c>
      <c r="B831" s="6">
        <f t="shared" si="13"/>
        <v>66</v>
      </c>
      <c r="C831" t="str">
        <f>VLOOKUP(B831,Sheet1!$A$2:$B$121,2,FALSE)</f>
        <v>Leslie</v>
      </c>
      <c r="D831" s="2" t="s">
        <v>4034</v>
      </c>
      <c r="F831" t="s">
        <v>60</v>
      </c>
      <c r="G831" t="s">
        <v>55</v>
      </c>
      <c r="H831" t="s">
        <v>75</v>
      </c>
      <c r="I831" t="s">
        <v>48</v>
      </c>
      <c r="J831">
        <v>734.44899999999996</v>
      </c>
      <c r="K831">
        <v>11.3</v>
      </c>
      <c r="L831">
        <v>14.11</v>
      </c>
      <c r="M831" s="9">
        <v>6</v>
      </c>
      <c r="N831" s="9">
        <v>6</v>
      </c>
      <c r="O831" s="9">
        <v>4</v>
      </c>
      <c r="P831" s="8" t="s">
        <v>49</v>
      </c>
      <c r="Q831" s="7">
        <v>11</v>
      </c>
      <c r="R831">
        <v>1940</v>
      </c>
      <c r="S831">
        <v>100</v>
      </c>
      <c r="T831">
        <v>199</v>
      </c>
      <c r="U831">
        <v>3</v>
      </c>
      <c r="V831" t="s">
        <v>62</v>
      </c>
      <c r="W831" t="s">
        <v>77</v>
      </c>
      <c r="X831" t="s">
        <v>52</v>
      </c>
      <c r="Y831" t="s">
        <v>99</v>
      </c>
      <c r="AB831" t="s">
        <v>4035</v>
      </c>
      <c r="AC831" t="s">
        <v>4019</v>
      </c>
      <c r="AE831" t="s">
        <v>82</v>
      </c>
      <c r="AF831" t="s">
        <v>46</v>
      </c>
      <c r="AG831" t="s">
        <v>70</v>
      </c>
      <c r="AL831">
        <v>9</v>
      </c>
      <c r="AN831">
        <v>65</v>
      </c>
      <c r="AO831">
        <v>37.034412498000002</v>
      </c>
      <c r="AP831">
        <v>-83.415101372999999</v>
      </c>
      <c r="AQ831" t="s">
        <v>72</v>
      </c>
      <c r="AT831" t="s">
        <v>4036</v>
      </c>
      <c r="AU831">
        <v>8.0000000000000002E-3</v>
      </c>
      <c r="AV831" t="s">
        <v>4716</v>
      </c>
    </row>
    <row r="832" spans="1:48" x14ac:dyDescent="0.25">
      <c r="A832">
        <v>11</v>
      </c>
      <c r="B832" s="6">
        <f t="shared" si="13"/>
        <v>66</v>
      </c>
      <c r="C832" t="str">
        <f>VLOOKUP(B832,Sheet1!$A$2:$B$121,2,FALSE)</f>
        <v>Leslie</v>
      </c>
      <c r="D832" s="2" t="s">
        <v>4037</v>
      </c>
      <c r="F832" t="s">
        <v>60</v>
      </c>
      <c r="G832" t="s">
        <v>55</v>
      </c>
      <c r="H832" t="s">
        <v>75</v>
      </c>
      <c r="I832" t="s">
        <v>105</v>
      </c>
      <c r="J832">
        <v>336.02100000000002</v>
      </c>
      <c r="K832">
        <v>12</v>
      </c>
      <c r="L832">
        <v>18</v>
      </c>
      <c r="M832" s="9">
        <v>6</v>
      </c>
      <c r="N832" s="9">
        <v>5</v>
      </c>
      <c r="O832" s="9">
        <v>4</v>
      </c>
      <c r="P832" s="8" t="s">
        <v>49</v>
      </c>
      <c r="Q832" s="7">
        <v>11</v>
      </c>
      <c r="R832">
        <v>1981</v>
      </c>
      <c r="S832">
        <v>50</v>
      </c>
      <c r="T832">
        <v>199</v>
      </c>
      <c r="U832">
        <v>19.600000000000001</v>
      </c>
      <c r="V832" t="s">
        <v>62</v>
      </c>
      <c r="W832" t="s">
        <v>77</v>
      </c>
      <c r="X832" t="s">
        <v>52</v>
      </c>
      <c r="Y832" t="s">
        <v>99</v>
      </c>
      <c r="AB832" t="s">
        <v>4038</v>
      </c>
      <c r="AC832" t="s">
        <v>4039</v>
      </c>
      <c r="AD832" t="s">
        <v>4040</v>
      </c>
      <c r="AE832" t="s">
        <v>82</v>
      </c>
      <c r="AF832" t="s">
        <v>46</v>
      </c>
      <c r="AG832" t="s">
        <v>70</v>
      </c>
      <c r="AL832">
        <v>3</v>
      </c>
      <c r="AN832">
        <v>28</v>
      </c>
      <c r="AO832">
        <v>37.082715999999998</v>
      </c>
      <c r="AP832">
        <v>-83.209389000000002</v>
      </c>
      <c r="AQ832" t="s">
        <v>72</v>
      </c>
      <c r="AT832" t="s">
        <v>4041</v>
      </c>
      <c r="AU832">
        <v>1.4999999999999999E-2</v>
      </c>
      <c r="AV832" t="s">
        <v>4716</v>
      </c>
    </row>
    <row r="833" spans="1:48" x14ac:dyDescent="0.25">
      <c r="A833">
        <v>11</v>
      </c>
      <c r="B833" s="6">
        <f t="shared" si="13"/>
        <v>66</v>
      </c>
      <c r="C833" t="str">
        <f>VLOOKUP(B833,Sheet1!$A$2:$B$121,2,FALSE)</f>
        <v>Leslie</v>
      </c>
      <c r="D833" s="2" t="s">
        <v>4042</v>
      </c>
      <c r="E833">
        <v>1100</v>
      </c>
      <c r="F833" t="s">
        <v>60</v>
      </c>
      <c r="G833" t="s">
        <v>55</v>
      </c>
      <c r="H833" t="s">
        <v>75</v>
      </c>
      <c r="I833" t="s">
        <v>105</v>
      </c>
      <c r="J833">
        <v>846.024</v>
      </c>
      <c r="K833">
        <v>23.5</v>
      </c>
      <c r="L833">
        <v>16.079999999999998</v>
      </c>
      <c r="M833" s="9">
        <v>4</v>
      </c>
      <c r="N833" s="9">
        <v>4</v>
      </c>
      <c r="O833" s="9">
        <v>5</v>
      </c>
      <c r="P833" s="8" t="s">
        <v>49</v>
      </c>
      <c r="Q833" s="7">
        <v>11</v>
      </c>
      <c r="R833">
        <v>1981</v>
      </c>
      <c r="S833">
        <v>250</v>
      </c>
      <c r="T833">
        <v>14.29</v>
      </c>
      <c r="U833">
        <v>23.9</v>
      </c>
      <c r="V833" t="s">
        <v>62</v>
      </c>
      <c r="W833" t="s">
        <v>77</v>
      </c>
      <c r="X833" t="s">
        <v>52</v>
      </c>
      <c r="Y833" t="s">
        <v>99</v>
      </c>
      <c r="AB833" t="s">
        <v>4043</v>
      </c>
      <c r="AC833" t="s">
        <v>3996</v>
      </c>
      <c r="AE833" t="s">
        <v>82</v>
      </c>
      <c r="AF833" t="s">
        <v>46</v>
      </c>
      <c r="AG833" t="s">
        <v>70</v>
      </c>
      <c r="AL833">
        <v>3</v>
      </c>
      <c r="AN833">
        <v>36</v>
      </c>
      <c r="AO833">
        <v>37.107935947999998</v>
      </c>
      <c r="AP833">
        <v>-83.294457773000005</v>
      </c>
      <c r="AQ833" t="s">
        <v>72</v>
      </c>
      <c r="AT833" t="s">
        <v>4007</v>
      </c>
      <c r="AU833">
        <v>7.0000000000000001E-3</v>
      </c>
      <c r="AV833" t="s">
        <v>4716</v>
      </c>
    </row>
    <row r="834" spans="1:48" x14ac:dyDescent="0.25">
      <c r="A834">
        <v>11</v>
      </c>
      <c r="B834" s="6">
        <f t="shared" si="13"/>
        <v>66</v>
      </c>
      <c r="C834" t="str">
        <f>VLOOKUP(B834,Sheet1!$A$2:$B$121,2,FALSE)</f>
        <v>Leslie</v>
      </c>
      <c r="D834" s="2" t="s">
        <v>4044</v>
      </c>
      <c r="F834" t="s">
        <v>60</v>
      </c>
      <c r="G834" t="s">
        <v>55</v>
      </c>
      <c r="H834" t="s">
        <v>75</v>
      </c>
      <c r="I834" t="s">
        <v>105</v>
      </c>
      <c r="J834">
        <v>473.01400000000001</v>
      </c>
      <c r="K834">
        <v>11</v>
      </c>
      <c r="L834">
        <v>9.84</v>
      </c>
      <c r="M834" s="9">
        <v>4</v>
      </c>
      <c r="N834" s="9">
        <v>3</v>
      </c>
      <c r="O834" s="9">
        <v>3</v>
      </c>
      <c r="P834" s="8" t="s">
        <v>49</v>
      </c>
      <c r="Q834" s="7">
        <v>11</v>
      </c>
      <c r="R834">
        <v>1981</v>
      </c>
      <c r="S834">
        <v>99</v>
      </c>
      <c r="T834">
        <v>199</v>
      </c>
      <c r="U834">
        <v>2</v>
      </c>
      <c r="V834" t="s">
        <v>62</v>
      </c>
      <c r="W834" t="s">
        <v>77</v>
      </c>
      <c r="X834" t="s">
        <v>52</v>
      </c>
      <c r="Y834" t="s">
        <v>99</v>
      </c>
      <c r="AB834" t="s">
        <v>4045</v>
      </c>
      <c r="AC834" t="s">
        <v>4010</v>
      </c>
      <c r="AE834" t="s">
        <v>82</v>
      </c>
      <c r="AF834" t="s">
        <v>46</v>
      </c>
      <c r="AG834" t="s">
        <v>70</v>
      </c>
      <c r="AL834">
        <v>3</v>
      </c>
      <c r="AN834">
        <v>43</v>
      </c>
      <c r="AO834">
        <v>37.107597155999997</v>
      </c>
      <c r="AP834">
        <v>-83.273805147999994</v>
      </c>
      <c r="AQ834" t="s">
        <v>72</v>
      </c>
      <c r="AT834" t="s">
        <v>4046</v>
      </c>
      <c r="AU834">
        <v>2.3E-2</v>
      </c>
      <c r="AV834" t="s">
        <v>4716</v>
      </c>
    </row>
    <row r="835" spans="1:48" x14ac:dyDescent="0.25">
      <c r="A835">
        <v>11</v>
      </c>
      <c r="B835" s="6">
        <f t="shared" si="13"/>
        <v>66</v>
      </c>
      <c r="C835" t="str">
        <f>VLOOKUP(B835,Sheet1!$A$2:$B$121,2,FALSE)</f>
        <v>Leslie</v>
      </c>
      <c r="D835" s="2" t="s">
        <v>4047</v>
      </c>
      <c r="F835" t="s">
        <v>45</v>
      </c>
      <c r="G835" t="s">
        <v>55</v>
      </c>
      <c r="H835" t="s">
        <v>75</v>
      </c>
      <c r="I835" t="s">
        <v>105</v>
      </c>
      <c r="J835">
        <v>360.03899999999999</v>
      </c>
      <c r="K835">
        <v>12</v>
      </c>
      <c r="L835">
        <v>12.14</v>
      </c>
      <c r="M835" s="9">
        <v>5</v>
      </c>
      <c r="N835" s="9">
        <v>5</v>
      </c>
      <c r="O835" s="9">
        <v>5</v>
      </c>
      <c r="P835" s="8" t="s">
        <v>49</v>
      </c>
      <c r="Q835" s="7">
        <v>11</v>
      </c>
      <c r="R835">
        <v>1983</v>
      </c>
      <c r="S835">
        <v>50</v>
      </c>
      <c r="T835">
        <v>199</v>
      </c>
      <c r="U835">
        <v>43.4</v>
      </c>
      <c r="V835" t="s">
        <v>62</v>
      </c>
      <c r="W835" t="s">
        <v>77</v>
      </c>
      <c r="X835" t="s">
        <v>52</v>
      </c>
      <c r="Y835" t="s">
        <v>99</v>
      </c>
      <c r="AB835" t="s">
        <v>4048</v>
      </c>
      <c r="AC835" t="s">
        <v>4001</v>
      </c>
      <c r="AE835" t="s">
        <v>82</v>
      </c>
      <c r="AF835" t="s">
        <v>46</v>
      </c>
      <c r="AG835" t="s">
        <v>70</v>
      </c>
      <c r="AL835">
        <v>12</v>
      </c>
      <c r="AN835">
        <v>30</v>
      </c>
      <c r="AO835">
        <v>37.134538999999997</v>
      </c>
      <c r="AP835">
        <v>-83.258101999999994</v>
      </c>
      <c r="AQ835" t="s">
        <v>83</v>
      </c>
      <c r="AT835" t="s">
        <v>4049</v>
      </c>
      <c r="AU835">
        <v>3.9E-2</v>
      </c>
      <c r="AV835" t="s">
        <v>4716</v>
      </c>
    </row>
    <row r="836" spans="1:48" x14ac:dyDescent="0.25">
      <c r="A836">
        <v>11</v>
      </c>
      <c r="B836" s="6">
        <f t="shared" si="13"/>
        <v>66</v>
      </c>
      <c r="C836" t="str">
        <f>VLOOKUP(B836,Sheet1!$A$2:$B$121,2,FALSE)</f>
        <v>Leslie</v>
      </c>
      <c r="D836" s="2" t="s">
        <v>4050</v>
      </c>
      <c r="E836">
        <v>1104</v>
      </c>
      <c r="F836" t="s">
        <v>60</v>
      </c>
      <c r="G836" t="s">
        <v>55</v>
      </c>
      <c r="H836" t="s">
        <v>75</v>
      </c>
      <c r="I836" t="s">
        <v>48</v>
      </c>
      <c r="J836">
        <v>780.08500000000004</v>
      </c>
      <c r="K836">
        <v>12</v>
      </c>
      <c r="L836">
        <v>8.86</v>
      </c>
      <c r="M836" s="9">
        <v>4</v>
      </c>
      <c r="N836" s="9">
        <v>3</v>
      </c>
      <c r="O836" s="9">
        <v>3</v>
      </c>
      <c r="P836" s="8" t="s">
        <v>49</v>
      </c>
      <c r="Q836" s="7">
        <v>11</v>
      </c>
      <c r="R836">
        <v>1940</v>
      </c>
      <c r="S836">
        <v>50</v>
      </c>
      <c r="T836">
        <v>199</v>
      </c>
      <c r="U836">
        <v>9.1</v>
      </c>
      <c r="V836" t="s">
        <v>62</v>
      </c>
      <c r="W836" t="s">
        <v>77</v>
      </c>
      <c r="X836" t="s">
        <v>52</v>
      </c>
      <c r="Y836" t="s">
        <v>99</v>
      </c>
      <c r="AB836" t="s">
        <v>4051</v>
      </c>
      <c r="AC836" t="s">
        <v>1576</v>
      </c>
      <c r="AE836" t="s">
        <v>82</v>
      </c>
      <c r="AF836" t="s">
        <v>46</v>
      </c>
      <c r="AG836" t="s">
        <v>70</v>
      </c>
      <c r="AL836">
        <v>3</v>
      </c>
      <c r="AN836">
        <v>65</v>
      </c>
      <c r="AO836">
        <v>36.939936318999997</v>
      </c>
      <c r="AP836">
        <v>-83.390465691000003</v>
      </c>
      <c r="AQ836" t="s">
        <v>72</v>
      </c>
      <c r="AT836" t="s">
        <v>4052</v>
      </c>
      <c r="AU836">
        <v>2.1999999999999999E-2</v>
      </c>
      <c r="AV836" t="s">
        <v>4716</v>
      </c>
    </row>
    <row r="837" spans="1:48" x14ac:dyDescent="0.25">
      <c r="A837">
        <v>11</v>
      </c>
      <c r="B837" s="6">
        <f t="shared" si="13"/>
        <v>66</v>
      </c>
      <c r="C837" t="str">
        <f>VLOOKUP(B837,Sheet1!$A$2:$B$121,2,FALSE)</f>
        <v>Leslie</v>
      </c>
      <c r="D837" s="2" t="s">
        <v>4053</v>
      </c>
      <c r="F837" t="s">
        <v>60</v>
      </c>
      <c r="G837" t="s">
        <v>55</v>
      </c>
      <c r="H837" t="s">
        <v>75</v>
      </c>
      <c r="I837" t="s">
        <v>48</v>
      </c>
      <c r="J837">
        <v>612.07500000000005</v>
      </c>
      <c r="K837">
        <v>12</v>
      </c>
      <c r="L837">
        <v>9.84</v>
      </c>
      <c r="M837" s="9">
        <v>5</v>
      </c>
      <c r="N837" s="9">
        <v>4</v>
      </c>
      <c r="O837" s="9">
        <v>4</v>
      </c>
      <c r="P837" s="8" t="s">
        <v>49</v>
      </c>
      <c r="Q837" s="7">
        <v>11</v>
      </c>
      <c r="R837">
        <v>1940</v>
      </c>
      <c r="S837">
        <v>50</v>
      </c>
      <c r="T837">
        <v>199</v>
      </c>
      <c r="U837">
        <v>2</v>
      </c>
      <c r="V837" t="s">
        <v>62</v>
      </c>
      <c r="W837" t="s">
        <v>77</v>
      </c>
      <c r="X837" t="s">
        <v>52</v>
      </c>
      <c r="Y837" t="s">
        <v>99</v>
      </c>
      <c r="AB837" t="s">
        <v>4054</v>
      </c>
      <c r="AC837" t="s">
        <v>1576</v>
      </c>
      <c r="AE837" t="s">
        <v>82</v>
      </c>
      <c r="AF837" t="s">
        <v>46</v>
      </c>
      <c r="AG837" t="s">
        <v>70</v>
      </c>
      <c r="AL837">
        <v>3</v>
      </c>
      <c r="AN837">
        <v>51</v>
      </c>
      <c r="AO837">
        <v>37.006747922999999</v>
      </c>
      <c r="AP837">
        <v>-83.397844027000005</v>
      </c>
      <c r="AQ837" t="s">
        <v>72</v>
      </c>
      <c r="AT837" t="s">
        <v>4055</v>
      </c>
      <c r="AU837">
        <v>4.0000000000000001E-3</v>
      </c>
      <c r="AV837" t="s">
        <v>4716</v>
      </c>
    </row>
    <row r="838" spans="1:48" x14ac:dyDescent="0.25">
      <c r="A838">
        <v>11</v>
      </c>
      <c r="B838" s="6">
        <f t="shared" si="13"/>
        <v>66</v>
      </c>
      <c r="C838" t="str">
        <f>VLOOKUP(B838,Sheet1!$A$2:$B$121,2,FALSE)</f>
        <v>Leslie</v>
      </c>
      <c r="D838" s="2" t="s">
        <v>4056</v>
      </c>
      <c r="F838" t="s">
        <v>60</v>
      </c>
      <c r="G838" t="s">
        <v>55</v>
      </c>
      <c r="H838" t="s">
        <v>75</v>
      </c>
      <c r="I838" t="s">
        <v>48</v>
      </c>
      <c r="J838">
        <v>330.036</v>
      </c>
      <c r="K838">
        <v>12</v>
      </c>
      <c r="L838">
        <v>12</v>
      </c>
      <c r="M838" s="9">
        <v>5</v>
      </c>
      <c r="N838" s="9">
        <v>3</v>
      </c>
      <c r="O838" s="9">
        <v>3</v>
      </c>
      <c r="P838" s="8" t="s">
        <v>49</v>
      </c>
      <c r="Q838" s="7">
        <v>11</v>
      </c>
      <c r="R838">
        <v>1940</v>
      </c>
      <c r="S838">
        <v>50</v>
      </c>
      <c r="T838">
        <v>199</v>
      </c>
      <c r="U838">
        <v>14.4</v>
      </c>
      <c r="V838" t="s">
        <v>62</v>
      </c>
      <c r="W838" t="s">
        <v>77</v>
      </c>
      <c r="X838" t="s">
        <v>52</v>
      </c>
      <c r="Y838" t="s">
        <v>99</v>
      </c>
      <c r="AB838" t="s">
        <v>4057</v>
      </c>
      <c r="AC838" t="s">
        <v>4028</v>
      </c>
      <c r="AD838" t="s">
        <v>4058</v>
      </c>
      <c r="AE838" t="s">
        <v>82</v>
      </c>
      <c r="AF838" t="s">
        <v>46</v>
      </c>
      <c r="AG838" t="s">
        <v>70</v>
      </c>
      <c r="AL838">
        <v>3</v>
      </c>
      <c r="AN838">
        <v>27.5</v>
      </c>
      <c r="AO838">
        <v>37.149160999999999</v>
      </c>
      <c r="AP838">
        <v>-83.410604000000006</v>
      </c>
      <c r="AQ838" t="s">
        <v>72</v>
      </c>
      <c r="AT838" t="s">
        <v>4059</v>
      </c>
      <c r="AU838">
        <v>2.1000000000000001E-2</v>
      </c>
      <c r="AV838" t="s">
        <v>4716</v>
      </c>
    </row>
    <row r="839" spans="1:48" x14ac:dyDescent="0.25">
      <c r="A839">
        <v>11</v>
      </c>
      <c r="B839" s="6">
        <f t="shared" si="13"/>
        <v>66</v>
      </c>
      <c r="C839" t="str">
        <f>VLOOKUP(B839,Sheet1!$A$2:$B$121,2,FALSE)</f>
        <v>Leslie</v>
      </c>
      <c r="D839" s="2" t="s">
        <v>4060</v>
      </c>
      <c r="F839" t="s">
        <v>60</v>
      </c>
      <c r="G839" t="s">
        <v>55</v>
      </c>
      <c r="H839" t="s">
        <v>75</v>
      </c>
      <c r="I839" t="s">
        <v>48</v>
      </c>
      <c r="J839">
        <v>465.99599999999998</v>
      </c>
      <c r="K839">
        <v>12</v>
      </c>
      <c r="L839">
        <v>10.83</v>
      </c>
      <c r="M839" s="9">
        <v>5</v>
      </c>
      <c r="N839" s="9">
        <v>4</v>
      </c>
      <c r="O839" s="9">
        <v>6</v>
      </c>
      <c r="P839" s="8" t="s">
        <v>49</v>
      </c>
      <c r="Q839" s="7">
        <v>11</v>
      </c>
      <c r="R839">
        <v>1940</v>
      </c>
      <c r="S839">
        <v>50</v>
      </c>
      <c r="T839">
        <v>199</v>
      </c>
      <c r="U839">
        <v>9.1</v>
      </c>
      <c r="V839" t="s">
        <v>62</v>
      </c>
      <c r="W839" t="s">
        <v>77</v>
      </c>
      <c r="X839" t="s">
        <v>52</v>
      </c>
      <c r="Y839" t="s">
        <v>99</v>
      </c>
      <c r="AB839" t="s">
        <v>4061</v>
      </c>
      <c r="AC839" t="s">
        <v>4028</v>
      </c>
      <c r="AE839" t="s">
        <v>82</v>
      </c>
      <c r="AF839" t="s">
        <v>46</v>
      </c>
      <c r="AG839" t="s">
        <v>70</v>
      </c>
      <c r="AL839">
        <v>9</v>
      </c>
      <c r="AN839">
        <v>38.83</v>
      </c>
      <c r="AO839">
        <v>37.147620000000003</v>
      </c>
      <c r="AP839">
        <v>-83.410600000000002</v>
      </c>
      <c r="AQ839" t="s">
        <v>72</v>
      </c>
      <c r="AT839" t="s">
        <v>4062</v>
      </c>
      <c r="AU839">
        <v>1.0999999999999999E-2</v>
      </c>
      <c r="AV839" t="s">
        <v>4716</v>
      </c>
    </row>
    <row r="840" spans="1:48" x14ac:dyDescent="0.25">
      <c r="A840">
        <v>11</v>
      </c>
      <c r="B840" s="6">
        <f t="shared" si="13"/>
        <v>66</v>
      </c>
      <c r="C840" t="str">
        <f>VLOOKUP(B840,Sheet1!$A$2:$B$121,2,FALSE)</f>
        <v>Leslie</v>
      </c>
      <c r="D840" s="2" t="s">
        <v>4063</v>
      </c>
      <c r="F840" t="s">
        <v>45</v>
      </c>
      <c r="G840" t="s">
        <v>55</v>
      </c>
      <c r="H840" t="s">
        <v>75</v>
      </c>
      <c r="I840" t="s">
        <v>105</v>
      </c>
      <c r="K840">
        <v>12</v>
      </c>
      <c r="L840">
        <v>11.6</v>
      </c>
      <c r="M840" s="9">
        <v>6</v>
      </c>
      <c r="N840" s="9">
        <v>6</v>
      </c>
      <c r="O840" s="9">
        <v>6</v>
      </c>
      <c r="P840" s="8" t="s">
        <v>49</v>
      </c>
      <c r="Q840" s="7">
        <v>11</v>
      </c>
      <c r="R840">
        <v>1985</v>
      </c>
      <c r="T840">
        <v>0.5</v>
      </c>
      <c r="U840">
        <v>23.5</v>
      </c>
      <c r="W840" t="s">
        <v>77</v>
      </c>
      <c r="X840" t="s">
        <v>442</v>
      </c>
      <c r="Y840" t="s">
        <v>99</v>
      </c>
      <c r="AB840" t="s">
        <v>4023</v>
      </c>
      <c r="AC840" t="s">
        <v>2827</v>
      </c>
      <c r="AD840" t="s">
        <v>4064</v>
      </c>
      <c r="AE840" t="s">
        <v>82</v>
      </c>
      <c r="AF840" t="s">
        <v>46</v>
      </c>
      <c r="AG840" t="s">
        <v>70</v>
      </c>
      <c r="AL840">
        <v>3</v>
      </c>
      <c r="AN840">
        <v>60</v>
      </c>
      <c r="AO840">
        <v>37.006089000000003</v>
      </c>
      <c r="AP840">
        <v>-83.431213</v>
      </c>
      <c r="AQ840" t="s">
        <v>58</v>
      </c>
      <c r="AT840" t="s">
        <v>4065</v>
      </c>
      <c r="AU840">
        <v>1.6E-2</v>
      </c>
      <c r="AV840" t="s">
        <v>4716</v>
      </c>
    </row>
    <row r="841" spans="1:48" x14ac:dyDescent="0.25">
      <c r="A841">
        <v>11</v>
      </c>
      <c r="B841" s="6">
        <f t="shared" si="13"/>
        <v>66</v>
      </c>
      <c r="C841" t="str">
        <f>VLOOKUP(B841,Sheet1!$A$2:$B$121,2,FALSE)</f>
        <v>Leslie</v>
      </c>
      <c r="D841" s="2" t="s">
        <v>4066</v>
      </c>
      <c r="F841" t="s">
        <v>45</v>
      </c>
      <c r="G841" t="s">
        <v>55</v>
      </c>
      <c r="H841" t="s">
        <v>75</v>
      </c>
      <c r="I841" t="s">
        <v>837</v>
      </c>
      <c r="K841">
        <v>12</v>
      </c>
      <c r="L841">
        <v>12</v>
      </c>
      <c r="M841" s="9">
        <v>6</v>
      </c>
      <c r="N841" s="9">
        <v>6</v>
      </c>
      <c r="O841" s="9">
        <v>6</v>
      </c>
      <c r="P841" s="8" t="s">
        <v>49</v>
      </c>
      <c r="Q841" s="7">
        <v>11</v>
      </c>
      <c r="R841">
        <v>1901</v>
      </c>
      <c r="T841">
        <v>199</v>
      </c>
      <c r="U841">
        <v>25.8</v>
      </c>
      <c r="W841" t="s">
        <v>77</v>
      </c>
      <c r="X841" t="s">
        <v>52</v>
      </c>
      <c r="Y841" t="s">
        <v>99</v>
      </c>
      <c r="Z841" t="s">
        <v>4067</v>
      </c>
      <c r="AA841" t="s">
        <v>4068</v>
      </c>
      <c r="AB841" t="s">
        <v>4069</v>
      </c>
      <c r="AC841" t="s">
        <v>4070</v>
      </c>
      <c r="AD841" t="s">
        <v>4071</v>
      </c>
      <c r="AE841" t="s">
        <v>82</v>
      </c>
      <c r="AF841" t="s">
        <v>46</v>
      </c>
      <c r="AG841" t="s">
        <v>70</v>
      </c>
      <c r="AL841">
        <v>3</v>
      </c>
      <c r="AN841">
        <v>64</v>
      </c>
      <c r="AO841">
        <v>36.993786999999998</v>
      </c>
      <c r="AP841">
        <v>-83.448779999999999</v>
      </c>
      <c r="AQ841" t="s">
        <v>58</v>
      </c>
      <c r="AT841" t="s">
        <v>4072</v>
      </c>
      <c r="AU841">
        <v>0.16700000000000001</v>
      </c>
      <c r="AV841" t="s">
        <v>4721</v>
      </c>
    </row>
    <row r="842" spans="1:48" x14ac:dyDescent="0.25">
      <c r="A842">
        <v>11</v>
      </c>
      <c r="B842" s="6">
        <f t="shared" si="13"/>
        <v>66</v>
      </c>
      <c r="C842" t="str">
        <f>VLOOKUP(B842,Sheet1!$A$2:$B$121,2,FALSE)</f>
        <v>Leslie</v>
      </c>
      <c r="D842" s="2" t="s">
        <v>4073</v>
      </c>
      <c r="F842" t="s">
        <v>45</v>
      </c>
      <c r="G842" t="s">
        <v>55</v>
      </c>
      <c r="H842" t="s">
        <v>75</v>
      </c>
      <c r="I842" t="s">
        <v>105</v>
      </c>
      <c r="K842">
        <v>9</v>
      </c>
      <c r="L842">
        <v>10</v>
      </c>
      <c r="M842" s="9">
        <v>5</v>
      </c>
      <c r="N842" s="9">
        <v>5</v>
      </c>
      <c r="O842" s="9">
        <v>5</v>
      </c>
      <c r="P842" s="8" t="s">
        <v>49</v>
      </c>
      <c r="Q842" s="7">
        <v>11</v>
      </c>
      <c r="R842">
        <v>1985</v>
      </c>
      <c r="T842">
        <v>199</v>
      </c>
      <c r="U842">
        <v>24.1</v>
      </c>
      <c r="W842" t="s">
        <v>77</v>
      </c>
      <c r="X842" t="s">
        <v>52</v>
      </c>
      <c r="Y842" t="s">
        <v>99</v>
      </c>
      <c r="AB842" t="s">
        <v>4074</v>
      </c>
      <c r="AC842" t="s">
        <v>4070</v>
      </c>
      <c r="AE842" t="s">
        <v>82</v>
      </c>
      <c r="AF842" t="s">
        <v>46</v>
      </c>
      <c r="AG842" t="s">
        <v>70</v>
      </c>
      <c r="AN842">
        <v>60</v>
      </c>
      <c r="AO842">
        <v>36.987569000000001</v>
      </c>
      <c r="AP842">
        <v>-83.446759999999998</v>
      </c>
      <c r="AQ842" t="s">
        <v>58</v>
      </c>
      <c r="AT842" t="s">
        <v>4075</v>
      </c>
      <c r="AU842">
        <v>4.4999999999999998E-2</v>
      </c>
      <c r="AV842" t="s">
        <v>4716</v>
      </c>
    </row>
    <row r="843" spans="1:48" x14ac:dyDescent="0.25">
      <c r="A843">
        <v>11</v>
      </c>
      <c r="B843" s="6">
        <f t="shared" si="13"/>
        <v>66</v>
      </c>
      <c r="C843" t="str">
        <f>VLOOKUP(B843,Sheet1!$A$2:$B$121,2,FALSE)</f>
        <v>Leslie</v>
      </c>
      <c r="D843" s="2" t="s">
        <v>4076</v>
      </c>
      <c r="F843" t="s">
        <v>60</v>
      </c>
      <c r="G843" t="s">
        <v>55</v>
      </c>
      <c r="H843" t="s">
        <v>75</v>
      </c>
      <c r="I843" t="s">
        <v>105</v>
      </c>
      <c r="J843">
        <v>1158</v>
      </c>
      <c r="K843">
        <v>12</v>
      </c>
      <c r="L843">
        <v>16</v>
      </c>
      <c r="M843" s="9">
        <v>3</v>
      </c>
      <c r="N843" s="9">
        <v>4</v>
      </c>
      <c r="O843" s="9">
        <v>3</v>
      </c>
      <c r="P843" s="8" t="s">
        <v>49</v>
      </c>
      <c r="Q843" s="7">
        <v>11</v>
      </c>
      <c r="R843">
        <v>1980</v>
      </c>
      <c r="T843">
        <v>99</v>
      </c>
      <c r="U843">
        <v>17</v>
      </c>
      <c r="V843" t="s">
        <v>62</v>
      </c>
      <c r="W843" t="s">
        <v>77</v>
      </c>
      <c r="X843" t="s">
        <v>52</v>
      </c>
      <c r="Y843" t="s">
        <v>99</v>
      </c>
      <c r="AB843" t="s">
        <v>4077</v>
      </c>
      <c r="AC843" t="s">
        <v>1416</v>
      </c>
      <c r="AD843" t="s">
        <v>4078</v>
      </c>
      <c r="AE843" t="s">
        <v>82</v>
      </c>
      <c r="AF843" t="s">
        <v>46</v>
      </c>
      <c r="AG843" t="s">
        <v>70</v>
      </c>
      <c r="AL843">
        <v>3</v>
      </c>
      <c r="AN843">
        <v>96.5</v>
      </c>
      <c r="AO843">
        <v>37.075533</v>
      </c>
      <c r="AP843">
        <v>-83.390119999999996</v>
      </c>
      <c r="AQ843" t="s">
        <v>72</v>
      </c>
      <c r="AT843" t="s">
        <v>4079</v>
      </c>
      <c r="AU843">
        <v>3.9E-2</v>
      </c>
      <c r="AV843" t="s">
        <v>4716</v>
      </c>
    </row>
    <row r="844" spans="1:48" x14ac:dyDescent="0.25">
      <c r="A844">
        <v>11</v>
      </c>
      <c r="B844" s="6">
        <f t="shared" si="13"/>
        <v>66</v>
      </c>
      <c r="C844" t="str">
        <f>VLOOKUP(B844,Sheet1!$A$2:$B$121,2,FALSE)</f>
        <v>Leslie</v>
      </c>
      <c r="D844" s="2" t="s">
        <v>4080</v>
      </c>
      <c r="F844" t="s">
        <v>60</v>
      </c>
      <c r="G844" t="s">
        <v>55</v>
      </c>
      <c r="H844" t="s">
        <v>75</v>
      </c>
      <c r="I844" t="s">
        <v>128</v>
      </c>
      <c r="J844">
        <v>1200</v>
      </c>
      <c r="K844">
        <v>12</v>
      </c>
      <c r="L844">
        <v>14</v>
      </c>
      <c r="M844" s="9">
        <v>5</v>
      </c>
      <c r="N844" s="9">
        <v>4</v>
      </c>
      <c r="O844" s="9">
        <v>5</v>
      </c>
      <c r="P844" s="8" t="s">
        <v>49</v>
      </c>
      <c r="Q844" s="7">
        <v>11</v>
      </c>
      <c r="R844">
        <v>1995</v>
      </c>
      <c r="T844">
        <v>199</v>
      </c>
      <c r="U844">
        <v>21</v>
      </c>
      <c r="V844" t="s">
        <v>62</v>
      </c>
      <c r="W844" t="s">
        <v>77</v>
      </c>
      <c r="X844" t="s">
        <v>52</v>
      </c>
      <c r="Y844" t="s">
        <v>828</v>
      </c>
      <c r="AB844" t="s">
        <v>4081</v>
      </c>
      <c r="AC844" t="s">
        <v>4082</v>
      </c>
      <c r="AE844" t="s">
        <v>82</v>
      </c>
      <c r="AF844" t="s">
        <v>46</v>
      </c>
      <c r="AG844" t="s">
        <v>70</v>
      </c>
      <c r="AL844">
        <v>9</v>
      </c>
      <c r="AN844">
        <v>100</v>
      </c>
      <c r="AO844">
        <v>37.067723999999998</v>
      </c>
      <c r="AP844">
        <v>-83.405321000000001</v>
      </c>
      <c r="AQ844" t="s">
        <v>72</v>
      </c>
      <c r="AT844" t="s">
        <v>4083</v>
      </c>
      <c r="AU844">
        <v>0.02</v>
      </c>
      <c r="AV844" t="s">
        <v>4716</v>
      </c>
    </row>
    <row r="845" spans="1:48" x14ac:dyDescent="0.25">
      <c r="A845">
        <v>11</v>
      </c>
      <c r="B845" s="6">
        <f t="shared" si="13"/>
        <v>66</v>
      </c>
      <c r="C845" t="str">
        <f>VLOOKUP(B845,Sheet1!$A$2:$B$121,2,FALSE)</f>
        <v>Leslie</v>
      </c>
      <c r="D845" s="2" t="s">
        <v>4084</v>
      </c>
      <c r="F845" t="s">
        <v>60</v>
      </c>
      <c r="G845" t="s">
        <v>55</v>
      </c>
      <c r="H845" t="s">
        <v>75</v>
      </c>
      <c r="I845" t="s">
        <v>105</v>
      </c>
      <c r="J845">
        <v>744</v>
      </c>
      <c r="K845">
        <v>12</v>
      </c>
      <c r="L845">
        <v>14</v>
      </c>
      <c r="M845" s="9">
        <v>6</v>
      </c>
      <c r="N845" s="9">
        <v>6</v>
      </c>
      <c r="O845" s="9">
        <v>4</v>
      </c>
      <c r="P845" s="8" t="s">
        <v>49</v>
      </c>
      <c r="Q845" s="7">
        <v>11</v>
      </c>
      <c r="R845">
        <v>1985</v>
      </c>
      <c r="T845">
        <v>199.99</v>
      </c>
      <c r="U845">
        <v>22</v>
      </c>
      <c r="V845" t="s">
        <v>62</v>
      </c>
      <c r="W845" t="s">
        <v>77</v>
      </c>
      <c r="X845" t="s">
        <v>52</v>
      </c>
      <c r="Y845" t="s">
        <v>828</v>
      </c>
      <c r="AB845" t="s">
        <v>4085</v>
      </c>
      <c r="AC845" t="s">
        <v>1576</v>
      </c>
      <c r="AE845" t="s">
        <v>82</v>
      </c>
      <c r="AF845" t="s">
        <v>46</v>
      </c>
      <c r="AG845" t="s">
        <v>70</v>
      </c>
      <c r="AL845">
        <v>8</v>
      </c>
      <c r="AN845">
        <v>62</v>
      </c>
      <c r="AO845">
        <v>37.040674000000003</v>
      </c>
      <c r="AP845">
        <v>-83.401968999999994</v>
      </c>
      <c r="AQ845" t="s">
        <v>72</v>
      </c>
      <c r="AT845" t="s">
        <v>4086</v>
      </c>
      <c r="AU845">
        <v>1.7999999999999999E-2</v>
      </c>
      <c r="AV845" t="s">
        <v>4716</v>
      </c>
    </row>
    <row r="846" spans="1:48" x14ac:dyDescent="0.25">
      <c r="A846">
        <v>11</v>
      </c>
      <c r="B846" s="6">
        <f t="shared" si="13"/>
        <v>118</v>
      </c>
      <c r="C846" t="str">
        <f>VLOOKUP(B846,Sheet1!$A$2:$B$121,2,FALSE)</f>
        <v>Whitley</v>
      </c>
      <c r="D846" s="2" t="s">
        <v>4087</v>
      </c>
      <c r="F846" t="s">
        <v>60</v>
      </c>
      <c r="G846" t="s">
        <v>55</v>
      </c>
      <c r="H846" t="s">
        <v>47</v>
      </c>
      <c r="I846" t="s">
        <v>48</v>
      </c>
      <c r="J846">
        <v>2940.0920000000001</v>
      </c>
      <c r="K846">
        <v>21</v>
      </c>
      <c r="L846">
        <v>20.010000000000002</v>
      </c>
      <c r="M846" s="9">
        <v>4</v>
      </c>
      <c r="N846" s="9">
        <v>4</v>
      </c>
      <c r="O846" s="9">
        <v>6</v>
      </c>
      <c r="P846" s="8" t="s">
        <v>49</v>
      </c>
      <c r="Q846" s="7">
        <v>11</v>
      </c>
      <c r="R846">
        <v>1932</v>
      </c>
      <c r="S846">
        <v>2824</v>
      </c>
      <c r="T846">
        <v>14.29</v>
      </c>
      <c r="U846">
        <v>9.5</v>
      </c>
      <c r="V846" t="s">
        <v>62</v>
      </c>
      <c r="W846" t="s">
        <v>63</v>
      </c>
      <c r="X846" t="s">
        <v>52</v>
      </c>
      <c r="Y846" t="s">
        <v>53</v>
      </c>
      <c r="Z846" t="s">
        <v>4088</v>
      </c>
      <c r="AA846" t="s">
        <v>4089</v>
      </c>
      <c r="AB846" t="s">
        <v>3413</v>
      </c>
      <c r="AC846" t="s">
        <v>4090</v>
      </c>
      <c r="AD846" t="s">
        <v>4091</v>
      </c>
      <c r="AE846" t="s">
        <v>54</v>
      </c>
      <c r="AF846" t="s">
        <v>46</v>
      </c>
      <c r="AG846" t="s">
        <v>70</v>
      </c>
      <c r="AL846">
        <v>15</v>
      </c>
      <c r="AM846" t="s">
        <v>312</v>
      </c>
      <c r="AN846">
        <v>140</v>
      </c>
      <c r="AO846">
        <v>36.682287160000001</v>
      </c>
      <c r="AP846">
        <v>-84.255537042</v>
      </c>
      <c r="AQ846" t="s">
        <v>72</v>
      </c>
      <c r="AT846" t="s">
        <v>4092</v>
      </c>
      <c r="AU846">
        <v>3.01</v>
      </c>
      <c r="AV846" t="s">
        <v>4716</v>
      </c>
    </row>
    <row r="847" spans="1:48" x14ac:dyDescent="0.25">
      <c r="A847">
        <v>11</v>
      </c>
      <c r="B847" s="6">
        <f t="shared" si="13"/>
        <v>118</v>
      </c>
      <c r="C847" t="str">
        <f>VLOOKUP(B847,Sheet1!$A$2:$B$121,2,FALSE)</f>
        <v>Whitley</v>
      </c>
      <c r="D847" s="2" t="s">
        <v>4093</v>
      </c>
      <c r="E847">
        <v>10044</v>
      </c>
      <c r="F847" t="s">
        <v>45</v>
      </c>
      <c r="G847" t="s">
        <v>55</v>
      </c>
      <c r="H847" t="s">
        <v>47</v>
      </c>
      <c r="I847" t="s">
        <v>92</v>
      </c>
      <c r="J847">
        <v>12506.481</v>
      </c>
      <c r="K847">
        <v>33</v>
      </c>
      <c r="L847">
        <v>25.92</v>
      </c>
      <c r="M847" s="9">
        <v>6</v>
      </c>
      <c r="N847" s="9">
        <v>6</v>
      </c>
      <c r="O847" s="9">
        <v>5</v>
      </c>
      <c r="P847" s="8" t="s">
        <v>49</v>
      </c>
      <c r="Q847" s="7">
        <v>11</v>
      </c>
      <c r="R847">
        <v>1947</v>
      </c>
      <c r="S847">
        <v>3668</v>
      </c>
      <c r="T847">
        <v>12</v>
      </c>
      <c r="U847">
        <v>33</v>
      </c>
      <c r="V847" t="s">
        <v>50</v>
      </c>
      <c r="W847" t="s">
        <v>51</v>
      </c>
      <c r="X847" t="s">
        <v>322</v>
      </c>
      <c r="Y847" t="s">
        <v>315</v>
      </c>
      <c r="Z847" t="s">
        <v>4094</v>
      </c>
      <c r="AB847" t="s">
        <v>4095</v>
      </c>
      <c r="AC847" t="s">
        <v>4096</v>
      </c>
      <c r="AD847" t="s">
        <v>4097</v>
      </c>
      <c r="AE847" t="s">
        <v>54</v>
      </c>
      <c r="AF847" t="s">
        <v>46</v>
      </c>
      <c r="AG847" t="s">
        <v>70</v>
      </c>
      <c r="AH847">
        <v>17</v>
      </c>
      <c r="AI847">
        <v>18</v>
      </c>
      <c r="AJ847">
        <v>20</v>
      </c>
      <c r="AK847">
        <v>26</v>
      </c>
      <c r="AM847" t="s">
        <v>57</v>
      </c>
      <c r="AN847">
        <v>379</v>
      </c>
      <c r="AO847">
        <v>36.653525191999996</v>
      </c>
      <c r="AP847">
        <v>-84.132722150999996</v>
      </c>
      <c r="AQ847" t="s">
        <v>58</v>
      </c>
      <c r="AT847" t="s">
        <v>4098</v>
      </c>
      <c r="AU847">
        <v>5.0810000000000004</v>
      </c>
      <c r="AV847" t="s">
        <v>4716</v>
      </c>
    </row>
    <row r="848" spans="1:48" x14ac:dyDescent="0.25">
      <c r="A848">
        <v>11</v>
      </c>
      <c r="B848" s="6">
        <f t="shared" si="13"/>
        <v>118</v>
      </c>
      <c r="C848" t="str">
        <f>VLOOKUP(B848,Sheet1!$A$2:$B$121,2,FALSE)</f>
        <v>Whitley</v>
      </c>
      <c r="D848" s="2" t="s">
        <v>4099</v>
      </c>
      <c r="E848">
        <v>10045</v>
      </c>
      <c r="F848" t="s">
        <v>45</v>
      </c>
      <c r="G848" t="s">
        <v>55</v>
      </c>
      <c r="H848" t="s">
        <v>47</v>
      </c>
      <c r="I848" t="s">
        <v>92</v>
      </c>
      <c r="J848">
        <v>12696.727000000001</v>
      </c>
      <c r="K848">
        <v>33.5</v>
      </c>
      <c r="L848">
        <v>26</v>
      </c>
      <c r="M848" s="9">
        <v>6</v>
      </c>
      <c r="N848" s="9">
        <v>6</v>
      </c>
      <c r="O848" s="9">
        <v>5</v>
      </c>
      <c r="P848" s="8" t="s">
        <v>49</v>
      </c>
      <c r="Q848" s="7">
        <v>11</v>
      </c>
      <c r="R848">
        <v>1946</v>
      </c>
      <c r="S848">
        <v>3668</v>
      </c>
      <c r="T848">
        <v>1.86</v>
      </c>
      <c r="U848">
        <v>41.3</v>
      </c>
      <c r="V848" t="s">
        <v>50</v>
      </c>
      <c r="W848" t="s">
        <v>51</v>
      </c>
      <c r="X848" t="s">
        <v>322</v>
      </c>
      <c r="Y848" t="s">
        <v>315</v>
      </c>
      <c r="Z848" t="s">
        <v>4100</v>
      </c>
      <c r="AB848" t="s">
        <v>4095</v>
      </c>
      <c r="AC848" t="s">
        <v>4101</v>
      </c>
      <c r="AD848" t="s">
        <v>4097</v>
      </c>
      <c r="AE848" t="s">
        <v>54</v>
      </c>
      <c r="AF848" t="s">
        <v>46</v>
      </c>
      <c r="AG848" t="s">
        <v>70</v>
      </c>
      <c r="AH848">
        <v>17</v>
      </c>
      <c r="AI848">
        <v>18</v>
      </c>
      <c r="AJ848">
        <v>20</v>
      </c>
      <c r="AK848">
        <v>26</v>
      </c>
      <c r="AM848" t="s">
        <v>57</v>
      </c>
      <c r="AN848">
        <v>379</v>
      </c>
      <c r="AO848">
        <v>36.669587507999999</v>
      </c>
      <c r="AP848">
        <v>-84.130073171000006</v>
      </c>
      <c r="AQ848" t="s">
        <v>58</v>
      </c>
      <c r="AT848" t="s">
        <v>4098</v>
      </c>
      <c r="AU848">
        <v>6.2409999999999997</v>
      </c>
      <c r="AV848" t="s">
        <v>4716</v>
      </c>
    </row>
    <row r="849" spans="1:48" x14ac:dyDescent="0.25">
      <c r="A849">
        <v>11</v>
      </c>
      <c r="B849" s="6">
        <f t="shared" si="13"/>
        <v>118</v>
      </c>
      <c r="C849" t="str">
        <f>VLOOKUP(B849,Sheet1!$A$2:$B$121,2,FALSE)</f>
        <v>Whitley</v>
      </c>
      <c r="D849" s="2" t="s">
        <v>4102</v>
      </c>
      <c r="E849">
        <v>1105</v>
      </c>
      <c r="F849" t="s">
        <v>45</v>
      </c>
      <c r="G849" t="s">
        <v>46</v>
      </c>
      <c r="H849" t="s">
        <v>47</v>
      </c>
      <c r="I849" t="s">
        <v>61</v>
      </c>
      <c r="J849">
        <v>15748.031999999999</v>
      </c>
      <c r="K849">
        <v>30</v>
      </c>
      <c r="L849">
        <v>39.04</v>
      </c>
      <c r="M849" s="9">
        <v>6</v>
      </c>
      <c r="N849" s="9">
        <v>5</v>
      </c>
      <c r="O849" s="9">
        <v>7</v>
      </c>
      <c r="P849" s="8" t="s">
        <v>49</v>
      </c>
      <c r="Q849" s="7">
        <v>11</v>
      </c>
      <c r="R849">
        <v>1968</v>
      </c>
      <c r="S849">
        <v>21337</v>
      </c>
      <c r="T849">
        <v>0.62</v>
      </c>
      <c r="U849">
        <v>68.5</v>
      </c>
      <c r="V849" t="s">
        <v>62</v>
      </c>
      <c r="W849" t="s">
        <v>668</v>
      </c>
      <c r="X849" t="s">
        <v>442</v>
      </c>
      <c r="Y849" t="s">
        <v>99</v>
      </c>
      <c r="Z849" t="s">
        <v>4103</v>
      </c>
      <c r="AA849" t="s">
        <v>4104</v>
      </c>
      <c r="AB849" t="s">
        <v>3929</v>
      </c>
      <c r="AC849" t="s">
        <v>1527</v>
      </c>
      <c r="AD849" t="s">
        <v>4105</v>
      </c>
      <c r="AE849" t="s">
        <v>54</v>
      </c>
      <c r="AF849" t="s">
        <v>55</v>
      </c>
      <c r="AG849" t="s">
        <v>56</v>
      </c>
      <c r="AM849" t="s">
        <v>671</v>
      </c>
      <c r="AN849">
        <v>524.92999999999995</v>
      </c>
      <c r="AO849">
        <v>36.964180835999997</v>
      </c>
      <c r="AP849">
        <v>-84.114964165999993</v>
      </c>
      <c r="AQ849" t="s">
        <v>83</v>
      </c>
      <c r="AS849" s="1">
        <v>43245</v>
      </c>
      <c r="AT849" t="s">
        <v>4106</v>
      </c>
      <c r="AU849">
        <v>27.916</v>
      </c>
      <c r="AV849" t="s">
        <v>4716</v>
      </c>
    </row>
    <row r="850" spans="1:48" x14ac:dyDescent="0.25">
      <c r="A850">
        <v>11</v>
      </c>
      <c r="B850" s="6">
        <f t="shared" ref="B850:B913" si="14">LEFT(D850,3)*1</f>
        <v>118</v>
      </c>
      <c r="C850" t="str">
        <f>VLOOKUP(B850,Sheet1!$A$2:$B$121,2,FALSE)</f>
        <v>Whitley</v>
      </c>
      <c r="D850" s="2" t="s">
        <v>4107</v>
      </c>
      <c r="E850">
        <v>1105</v>
      </c>
      <c r="F850" t="s">
        <v>45</v>
      </c>
      <c r="G850" t="s">
        <v>46</v>
      </c>
      <c r="H850" t="s">
        <v>47</v>
      </c>
      <c r="I850" t="s">
        <v>61</v>
      </c>
      <c r="J850">
        <v>16001.968999999999</v>
      </c>
      <c r="K850">
        <v>33</v>
      </c>
      <c r="L850">
        <v>39.04</v>
      </c>
      <c r="M850" s="9">
        <v>6</v>
      </c>
      <c r="N850" s="9">
        <v>5</v>
      </c>
      <c r="O850" s="9">
        <v>6</v>
      </c>
      <c r="P850" s="8" t="s">
        <v>49</v>
      </c>
      <c r="Q850" s="7">
        <v>11</v>
      </c>
      <c r="R850">
        <v>1968</v>
      </c>
      <c r="S850">
        <v>21337</v>
      </c>
      <c r="T850">
        <v>0.62</v>
      </c>
      <c r="U850">
        <v>68.5</v>
      </c>
      <c r="V850" t="s">
        <v>50</v>
      </c>
      <c r="W850" t="s">
        <v>668</v>
      </c>
      <c r="X850" t="s">
        <v>442</v>
      </c>
      <c r="Y850" t="s">
        <v>99</v>
      </c>
      <c r="Z850" t="s">
        <v>4108</v>
      </c>
      <c r="AA850" t="s">
        <v>4104</v>
      </c>
      <c r="AB850" t="s">
        <v>3933</v>
      </c>
      <c r="AC850" t="s">
        <v>1527</v>
      </c>
      <c r="AD850" t="s">
        <v>4109</v>
      </c>
      <c r="AE850" t="s">
        <v>54</v>
      </c>
      <c r="AF850" t="s">
        <v>55</v>
      </c>
      <c r="AG850" t="s">
        <v>56</v>
      </c>
      <c r="AM850" t="s">
        <v>671</v>
      </c>
      <c r="AN850">
        <v>484.91</v>
      </c>
      <c r="AO850">
        <v>36.963753453000002</v>
      </c>
      <c r="AP850">
        <v>-84.114362948999997</v>
      </c>
      <c r="AQ850" t="s">
        <v>83</v>
      </c>
      <c r="AS850" s="1">
        <v>43245</v>
      </c>
      <c r="AT850" t="s">
        <v>4110</v>
      </c>
      <c r="AU850">
        <v>27.922999999999998</v>
      </c>
      <c r="AV850" t="s">
        <v>4716</v>
      </c>
    </row>
    <row r="851" spans="1:48" x14ac:dyDescent="0.25">
      <c r="A851">
        <v>11</v>
      </c>
      <c r="B851" s="6">
        <f t="shared" si="14"/>
        <v>118</v>
      </c>
      <c r="C851" t="str">
        <f>VLOOKUP(B851,Sheet1!$A$2:$B$121,2,FALSE)</f>
        <v>Whitley</v>
      </c>
      <c r="D851" s="2" t="s">
        <v>4111</v>
      </c>
      <c r="E851">
        <v>10032</v>
      </c>
      <c r="F851" t="s">
        <v>60</v>
      </c>
      <c r="G851" t="s">
        <v>55</v>
      </c>
      <c r="H851" t="s">
        <v>47</v>
      </c>
      <c r="I851" t="s">
        <v>48</v>
      </c>
      <c r="J851">
        <v>0</v>
      </c>
      <c r="K851">
        <v>0</v>
      </c>
      <c r="L851">
        <v>23.95</v>
      </c>
      <c r="M851" s="8" t="s">
        <v>49</v>
      </c>
      <c r="N851" s="8" t="s">
        <v>49</v>
      </c>
      <c r="O851" s="8" t="s">
        <v>49</v>
      </c>
      <c r="P851" s="9">
        <v>4</v>
      </c>
      <c r="Q851" s="7">
        <v>11</v>
      </c>
      <c r="R851">
        <v>1928</v>
      </c>
      <c r="S851">
        <v>478</v>
      </c>
      <c r="T851">
        <v>4.97</v>
      </c>
      <c r="U851">
        <v>46</v>
      </c>
      <c r="V851" t="s">
        <v>62</v>
      </c>
      <c r="W851" t="s">
        <v>63</v>
      </c>
      <c r="X851" t="s">
        <v>64</v>
      </c>
      <c r="Y851" t="s">
        <v>65</v>
      </c>
      <c r="AB851" t="s">
        <v>4112</v>
      </c>
      <c r="AC851" t="s">
        <v>4113</v>
      </c>
      <c r="AD851" t="s">
        <v>4114</v>
      </c>
      <c r="AE851" t="s">
        <v>54</v>
      </c>
      <c r="AF851" t="s">
        <v>55</v>
      </c>
      <c r="AG851" t="s">
        <v>56</v>
      </c>
      <c r="AM851" t="s">
        <v>71</v>
      </c>
      <c r="AN851">
        <v>24</v>
      </c>
      <c r="AO851">
        <v>36.684730518000002</v>
      </c>
      <c r="AP851">
        <v>-84.029663145000001</v>
      </c>
      <c r="AQ851" t="s">
        <v>72</v>
      </c>
      <c r="AT851" t="s">
        <v>4115</v>
      </c>
      <c r="AU851">
        <v>8.1549999999999994</v>
      </c>
      <c r="AV851" t="s">
        <v>4716</v>
      </c>
    </row>
    <row r="852" spans="1:48" x14ac:dyDescent="0.25">
      <c r="A852">
        <v>11</v>
      </c>
      <c r="B852" s="6">
        <f t="shared" si="14"/>
        <v>118</v>
      </c>
      <c r="C852" t="str">
        <f>VLOOKUP(B852,Sheet1!$A$2:$B$121,2,FALSE)</f>
        <v>Whitley</v>
      </c>
      <c r="D852" s="2" t="s">
        <v>4116</v>
      </c>
      <c r="E852">
        <v>10033</v>
      </c>
      <c r="F852" t="s">
        <v>60</v>
      </c>
      <c r="G852" t="s">
        <v>55</v>
      </c>
      <c r="H852" t="s">
        <v>47</v>
      </c>
      <c r="I852" t="s">
        <v>143</v>
      </c>
      <c r="J852">
        <v>0</v>
      </c>
      <c r="K852">
        <v>0</v>
      </c>
      <c r="L852">
        <v>19.03</v>
      </c>
      <c r="M852" s="8" t="s">
        <v>49</v>
      </c>
      <c r="N852" s="8" t="s">
        <v>49</v>
      </c>
      <c r="O852" s="8" t="s">
        <v>49</v>
      </c>
      <c r="P852" s="9">
        <v>4</v>
      </c>
      <c r="Q852" s="7">
        <v>11</v>
      </c>
      <c r="R852">
        <v>1950</v>
      </c>
      <c r="S852">
        <v>706</v>
      </c>
      <c r="T852">
        <v>9.94</v>
      </c>
      <c r="U852">
        <v>54.7</v>
      </c>
      <c r="V852" t="s">
        <v>62</v>
      </c>
      <c r="W852" t="s">
        <v>63</v>
      </c>
      <c r="X852" t="s">
        <v>52</v>
      </c>
      <c r="Y852" t="s">
        <v>65</v>
      </c>
      <c r="AB852" t="s">
        <v>4117</v>
      </c>
      <c r="AC852" t="s">
        <v>4118</v>
      </c>
      <c r="AD852" t="s">
        <v>4119</v>
      </c>
      <c r="AE852" t="s">
        <v>54</v>
      </c>
      <c r="AF852" t="s">
        <v>55</v>
      </c>
      <c r="AG852" t="s">
        <v>56</v>
      </c>
      <c r="AL852">
        <v>22</v>
      </c>
      <c r="AM852" t="s">
        <v>71</v>
      </c>
      <c r="AN852">
        <v>23.95</v>
      </c>
      <c r="AO852">
        <v>36.781800842000003</v>
      </c>
      <c r="AP852">
        <v>-84.098880578999996</v>
      </c>
      <c r="AQ852" t="s">
        <v>72</v>
      </c>
      <c r="AT852" t="s">
        <v>4120</v>
      </c>
      <c r="AU852">
        <v>2.3439999999999999</v>
      </c>
      <c r="AV852" t="s">
        <v>4716</v>
      </c>
    </row>
    <row r="853" spans="1:48" x14ac:dyDescent="0.25">
      <c r="A853">
        <v>11</v>
      </c>
      <c r="B853" s="6">
        <f t="shared" si="14"/>
        <v>118</v>
      </c>
      <c r="C853" t="str">
        <f>VLOOKUP(B853,Sheet1!$A$2:$B$121,2,FALSE)</f>
        <v>Whitley</v>
      </c>
      <c r="D853" s="2" t="s">
        <v>4121</v>
      </c>
      <c r="E853">
        <v>10034</v>
      </c>
      <c r="F853" t="s">
        <v>60</v>
      </c>
      <c r="G853" t="s">
        <v>55</v>
      </c>
      <c r="H853" t="s">
        <v>47</v>
      </c>
      <c r="I853" t="s">
        <v>137</v>
      </c>
      <c r="J853">
        <v>1212.671</v>
      </c>
      <c r="K853">
        <v>22</v>
      </c>
      <c r="L853">
        <v>18.04</v>
      </c>
      <c r="M853" s="9">
        <v>4</v>
      </c>
      <c r="N853" s="9">
        <v>5</v>
      </c>
      <c r="O853" s="9">
        <v>4</v>
      </c>
      <c r="P853" s="8" t="s">
        <v>49</v>
      </c>
      <c r="Q853" s="7">
        <v>11</v>
      </c>
      <c r="R853">
        <v>1970</v>
      </c>
      <c r="S853">
        <v>1524</v>
      </c>
      <c r="T853">
        <v>10</v>
      </c>
      <c r="U853">
        <v>44</v>
      </c>
      <c r="V853" t="s">
        <v>62</v>
      </c>
      <c r="W853" t="s">
        <v>63</v>
      </c>
      <c r="X853" t="s">
        <v>329</v>
      </c>
      <c r="Y853" t="s">
        <v>330</v>
      </c>
      <c r="Z853" t="s">
        <v>3235</v>
      </c>
      <c r="AB853" t="s">
        <v>4122</v>
      </c>
      <c r="AC853" t="s">
        <v>4123</v>
      </c>
      <c r="AD853" t="s">
        <v>4124</v>
      </c>
      <c r="AE853" t="s">
        <v>54</v>
      </c>
      <c r="AF853" t="s">
        <v>55</v>
      </c>
      <c r="AG853" t="s">
        <v>56</v>
      </c>
      <c r="AM853" t="s">
        <v>71</v>
      </c>
      <c r="AN853">
        <v>55.12</v>
      </c>
      <c r="AO853">
        <v>36.813498866000003</v>
      </c>
      <c r="AP853">
        <v>-84.219532270000002</v>
      </c>
      <c r="AQ853" t="s">
        <v>72</v>
      </c>
      <c r="AT853" t="s">
        <v>4125</v>
      </c>
      <c r="AU853">
        <v>10.151</v>
      </c>
      <c r="AV853" t="s">
        <v>4716</v>
      </c>
    </row>
    <row r="854" spans="1:48" x14ac:dyDescent="0.25">
      <c r="A854">
        <v>11</v>
      </c>
      <c r="B854" s="6">
        <f t="shared" si="14"/>
        <v>118</v>
      </c>
      <c r="C854" t="str">
        <f>VLOOKUP(B854,Sheet1!$A$2:$B$121,2,FALSE)</f>
        <v>Whitley</v>
      </c>
      <c r="D854" s="2" t="s">
        <v>4126</v>
      </c>
      <c r="E854">
        <v>10035</v>
      </c>
      <c r="F854" t="s">
        <v>45</v>
      </c>
      <c r="G854" t="s">
        <v>55</v>
      </c>
      <c r="H854" t="s">
        <v>47</v>
      </c>
      <c r="I854" t="s">
        <v>92</v>
      </c>
      <c r="J854">
        <v>679.98699999999997</v>
      </c>
      <c r="K854">
        <v>20</v>
      </c>
      <c r="L854">
        <v>18.04</v>
      </c>
      <c r="M854" s="9">
        <v>5</v>
      </c>
      <c r="N854" s="9">
        <v>5</v>
      </c>
      <c r="O854" s="9">
        <v>5</v>
      </c>
      <c r="P854" s="8" t="s">
        <v>49</v>
      </c>
      <c r="Q854" s="7">
        <v>11</v>
      </c>
      <c r="R854">
        <v>1945</v>
      </c>
      <c r="S854">
        <v>146</v>
      </c>
      <c r="T854">
        <v>3.11</v>
      </c>
      <c r="U854">
        <v>25.8</v>
      </c>
      <c r="V854" t="s">
        <v>76</v>
      </c>
      <c r="W854" t="s">
        <v>63</v>
      </c>
      <c r="X854" t="s">
        <v>52</v>
      </c>
      <c r="Y854" t="s">
        <v>99</v>
      </c>
      <c r="Z854" t="s">
        <v>536</v>
      </c>
      <c r="AB854" t="s">
        <v>4127</v>
      </c>
      <c r="AC854" t="s">
        <v>4128</v>
      </c>
      <c r="AD854" t="s">
        <v>4129</v>
      </c>
      <c r="AE854" t="s">
        <v>54</v>
      </c>
      <c r="AF854" t="s">
        <v>46</v>
      </c>
      <c r="AG854" t="s">
        <v>70</v>
      </c>
      <c r="AL854">
        <v>6</v>
      </c>
      <c r="AM854" t="s">
        <v>71</v>
      </c>
      <c r="AN854">
        <v>34</v>
      </c>
      <c r="AO854">
        <v>36.661065438000001</v>
      </c>
      <c r="AP854">
        <v>-84.141783841000006</v>
      </c>
      <c r="AQ854" t="s">
        <v>72</v>
      </c>
      <c r="AT854" t="s">
        <v>4130</v>
      </c>
      <c r="AU854">
        <v>3.5510000000000002</v>
      </c>
      <c r="AV854" t="s">
        <v>4716</v>
      </c>
    </row>
    <row r="855" spans="1:48" x14ac:dyDescent="0.25">
      <c r="A855">
        <v>11</v>
      </c>
      <c r="B855" s="6">
        <f t="shared" si="14"/>
        <v>118</v>
      </c>
      <c r="C855" t="str">
        <f>VLOOKUP(B855,Sheet1!$A$2:$B$121,2,FALSE)</f>
        <v>Whitley</v>
      </c>
      <c r="D855" s="2" t="s">
        <v>4131</v>
      </c>
      <c r="F855" t="s">
        <v>60</v>
      </c>
      <c r="G855" t="s">
        <v>55</v>
      </c>
      <c r="H855" t="s">
        <v>75</v>
      </c>
      <c r="I855" t="s">
        <v>137</v>
      </c>
      <c r="J855">
        <v>585.55700000000002</v>
      </c>
      <c r="K855">
        <v>21</v>
      </c>
      <c r="L855">
        <v>20.010000000000002</v>
      </c>
      <c r="M855" s="9">
        <v>4</v>
      </c>
      <c r="N855" s="9">
        <v>4</v>
      </c>
      <c r="O855" s="9">
        <v>6</v>
      </c>
      <c r="P855" s="8" t="s">
        <v>49</v>
      </c>
      <c r="Q855" s="7">
        <v>11</v>
      </c>
      <c r="R855">
        <v>1970</v>
      </c>
      <c r="S855">
        <v>100</v>
      </c>
      <c r="T855">
        <v>0.31</v>
      </c>
      <c r="U855">
        <v>37</v>
      </c>
      <c r="V855" t="s">
        <v>76</v>
      </c>
      <c r="W855" t="s">
        <v>77</v>
      </c>
      <c r="X855" t="s">
        <v>52</v>
      </c>
      <c r="Y855" t="s">
        <v>99</v>
      </c>
      <c r="AB855" t="s">
        <v>4132</v>
      </c>
      <c r="AC855" t="s">
        <v>4133</v>
      </c>
      <c r="AD855" t="s">
        <v>4134</v>
      </c>
      <c r="AE855" t="s">
        <v>82</v>
      </c>
      <c r="AF855" t="s">
        <v>46</v>
      </c>
      <c r="AG855" t="s">
        <v>70</v>
      </c>
      <c r="AL855">
        <v>9</v>
      </c>
      <c r="AN855">
        <v>27.89</v>
      </c>
      <c r="AO855">
        <v>36.774118023</v>
      </c>
      <c r="AP855">
        <v>-84.138256624999997</v>
      </c>
      <c r="AQ855" t="s">
        <v>72</v>
      </c>
      <c r="AT855" t="s">
        <v>4135</v>
      </c>
      <c r="AU855">
        <v>0.184</v>
      </c>
      <c r="AV855" t="s">
        <v>4716</v>
      </c>
    </row>
    <row r="856" spans="1:48" x14ac:dyDescent="0.25">
      <c r="A856">
        <v>11</v>
      </c>
      <c r="B856" s="6">
        <f t="shared" si="14"/>
        <v>118</v>
      </c>
      <c r="C856" t="str">
        <f>VLOOKUP(B856,Sheet1!$A$2:$B$121,2,FALSE)</f>
        <v>Whitley</v>
      </c>
      <c r="D856" s="2" t="s">
        <v>4136</v>
      </c>
      <c r="F856" t="s">
        <v>45</v>
      </c>
      <c r="G856" t="s">
        <v>55</v>
      </c>
      <c r="H856" t="s">
        <v>75</v>
      </c>
      <c r="I856" t="s">
        <v>137</v>
      </c>
      <c r="J856">
        <v>480.02</v>
      </c>
      <c r="K856">
        <v>16</v>
      </c>
      <c r="L856">
        <v>12.14</v>
      </c>
      <c r="M856" s="9">
        <v>5</v>
      </c>
      <c r="N856" s="9">
        <v>6</v>
      </c>
      <c r="O856" s="9">
        <v>6</v>
      </c>
      <c r="P856" s="8" t="s">
        <v>49</v>
      </c>
      <c r="Q856" s="7">
        <v>11</v>
      </c>
      <c r="R856">
        <v>1976</v>
      </c>
      <c r="S856">
        <v>100</v>
      </c>
      <c r="T856">
        <v>199</v>
      </c>
      <c r="U856">
        <v>47</v>
      </c>
      <c r="V856" t="s">
        <v>62</v>
      </c>
      <c r="W856" t="s">
        <v>77</v>
      </c>
      <c r="X856" t="s">
        <v>52</v>
      </c>
      <c r="Y856" t="s">
        <v>99</v>
      </c>
      <c r="AB856" t="s">
        <v>4137</v>
      </c>
      <c r="AC856" t="s">
        <v>4138</v>
      </c>
      <c r="AD856" t="s">
        <v>4139</v>
      </c>
      <c r="AE856" t="s">
        <v>82</v>
      </c>
      <c r="AF856" t="s">
        <v>46</v>
      </c>
      <c r="AG856" t="s">
        <v>70</v>
      </c>
      <c r="AL856">
        <v>3</v>
      </c>
      <c r="AN856">
        <v>30</v>
      </c>
      <c r="AO856">
        <v>36.828798833</v>
      </c>
      <c r="AP856">
        <v>-84.097508129000005</v>
      </c>
      <c r="AQ856" t="s">
        <v>83</v>
      </c>
      <c r="AT856" t="s">
        <v>4140</v>
      </c>
      <c r="AU856">
        <v>4.1000000000000002E-2</v>
      </c>
      <c r="AV856" t="s">
        <v>4716</v>
      </c>
    </row>
    <row r="857" spans="1:48" x14ac:dyDescent="0.25">
      <c r="A857">
        <v>11</v>
      </c>
      <c r="B857" s="6">
        <f t="shared" si="14"/>
        <v>118</v>
      </c>
      <c r="C857" t="str">
        <f>VLOOKUP(B857,Sheet1!$A$2:$B$121,2,FALSE)</f>
        <v>Whitley</v>
      </c>
      <c r="D857" s="2" t="s">
        <v>4141</v>
      </c>
      <c r="F857" t="s">
        <v>45</v>
      </c>
      <c r="G857" t="s">
        <v>55</v>
      </c>
      <c r="H857" t="s">
        <v>75</v>
      </c>
      <c r="I857" t="s">
        <v>48</v>
      </c>
      <c r="J857">
        <v>517</v>
      </c>
      <c r="K857">
        <v>12</v>
      </c>
      <c r="L857">
        <v>12</v>
      </c>
      <c r="M857" s="9">
        <v>5</v>
      </c>
      <c r="N857" s="9">
        <v>6</v>
      </c>
      <c r="O857" s="9">
        <v>5</v>
      </c>
      <c r="P857" s="8" t="s">
        <v>49</v>
      </c>
      <c r="Q857" s="7">
        <v>11</v>
      </c>
      <c r="R857">
        <v>1935</v>
      </c>
      <c r="S857">
        <v>75</v>
      </c>
      <c r="T857">
        <v>7</v>
      </c>
      <c r="U857">
        <v>47.8</v>
      </c>
      <c r="V857" t="s">
        <v>62</v>
      </c>
      <c r="W857" t="s">
        <v>77</v>
      </c>
      <c r="X857" t="s">
        <v>52</v>
      </c>
      <c r="Y857" t="s">
        <v>99</v>
      </c>
      <c r="AB857" t="s">
        <v>4142</v>
      </c>
      <c r="AC857" t="s">
        <v>4143</v>
      </c>
      <c r="AD857" t="s">
        <v>4144</v>
      </c>
      <c r="AE857" t="s">
        <v>82</v>
      </c>
      <c r="AF857" t="s">
        <v>46</v>
      </c>
      <c r="AG857" t="s">
        <v>70</v>
      </c>
      <c r="AL857">
        <v>15</v>
      </c>
      <c r="AN857">
        <v>44</v>
      </c>
      <c r="AO857">
        <v>36.734412982999999</v>
      </c>
      <c r="AP857">
        <v>-83.994145320000001</v>
      </c>
      <c r="AQ857" t="s">
        <v>58</v>
      </c>
      <c r="AT857" t="s">
        <v>4145</v>
      </c>
      <c r="AU857">
        <v>0.26</v>
      </c>
      <c r="AV857" t="s">
        <v>4716</v>
      </c>
    </row>
    <row r="858" spans="1:48" x14ac:dyDescent="0.25">
      <c r="A858">
        <v>11</v>
      </c>
      <c r="B858" s="6">
        <f t="shared" si="14"/>
        <v>118</v>
      </c>
      <c r="C858" t="str">
        <f>VLOOKUP(B858,Sheet1!$A$2:$B$121,2,FALSE)</f>
        <v>Whitley</v>
      </c>
      <c r="D858" s="2" t="s">
        <v>4146</v>
      </c>
      <c r="F858" t="s">
        <v>45</v>
      </c>
      <c r="G858" t="s">
        <v>55</v>
      </c>
      <c r="H858" t="s">
        <v>75</v>
      </c>
      <c r="I858" t="s">
        <v>61</v>
      </c>
      <c r="J858">
        <v>360.03</v>
      </c>
      <c r="K858">
        <v>12</v>
      </c>
      <c r="L858">
        <v>12.14</v>
      </c>
      <c r="M858" s="9">
        <v>5</v>
      </c>
      <c r="N858" s="9">
        <v>5</v>
      </c>
      <c r="O858" s="9">
        <v>5</v>
      </c>
      <c r="P858" s="8" t="s">
        <v>49</v>
      </c>
      <c r="Q858" s="7">
        <v>11</v>
      </c>
      <c r="R858">
        <v>1960</v>
      </c>
      <c r="S858">
        <v>25</v>
      </c>
      <c r="T858">
        <v>0.62</v>
      </c>
      <c r="U858">
        <v>19.7</v>
      </c>
      <c r="V858" t="s">
        <v>62</v>
      </c>
      <c r="W858" t="s">
        <v>77</v>
      </c>
      <c r="X858" t="s">
        <v>52</v>
      </c>
      <c r="Y858" t="s">
        <v>99</v>
      </c>
      <c r="AB858" t="s">
        <v>4147</v>
      </c>
      <c r="AC858" t="s">
        <v>4148</v>
      </c>
      <c r="AD858" t="s">
        <v>4149</v>
      </c>
      <c r="AE858" t="s">
        <v>82</v>
      </c>
      <c r="AF858" t="s">
        <v>46</v>
      </c>
      <c r="AG858" t="s">
        <v>70</v>
      </c>
      <c r="AL858">
        <v>7</v>
      </c>
      <c r="AN858">
        <v>30</v>
      </c>
      <c r="AO858">
        <v>36.694784366</v>
      </c>
      <c r="AP858">
        <v>-83.959532272999994</v>
      </c>
      <c r="AQ858" t="s">
        <v>72</v>
      </c>
      <c r="AT858" t="s">
        <v>4150</v>
      </c>
      <c r="AU858">
        <v>5.0999999999999997E-2</v>
      </c>
      <c r="AV858" t="s">
        <v>4716</v>
      </c>
    </row>
    <row r="859" spans="1:48" x14ac:dyDescent="0.25">
      <c r="A859">
        <v>11</v>
      </c>
      <c r="B859" s="6">
        <f t="shared" si="14"/>
        <v>118</v>
      </c>
      <c r="C859" t="str">
        <f>VLOOKUP(B859,Sheet1!$A$2:$B$121,2,FALSE)</f>
        <v>Whitley</v>
      </c>
      <c r="D859" s="2" t="s">
        <v>4151</v>
      </c>
      <c r="E859">
        <v>10036</v>
      </c>
      <c r="F859" t="s">
        <v>60</v>
      </c>
      <c r="G859" t="s">
        <v>55</v>
      </c>
      <c r="H859" t="s">
        <v>75</v>
      </c>
      <c r="I859" t="s">
        <v>92</v>
      </c>
      <c r="J859">
        <v>504.07100000000003</v>
      </c>
      <c r="K859">
        <v>12</v>
      </c>
      <c r="L859">
        <v>12.14</v>
      </c>
      <c r="M859" s="9">
        <v>5</v>
      </c>
      <c r="N859" s="9">
        <v>5</v>
      </c>
      <c r="O859" s="9">
        <v>4</v>
      </c>
      <c r="P859" s="8" t="s">
        <v>49</v>
      </c>
      <c r="Q859" s="7">
        <v>11</v>
      </c>
      <c r="R859">
        <v>1945</v>
      </c>
      <c r="S859">
        <v>100</v>
      </c>
      <c r="T859">
        <v>5</v>
      </c>
      <c r="U859">
        <v>18.2</v>
      </c>
      <c r="V859" t="s">
        <v>62</v>
      </c>
      <c r="W859" t="s">
        <v>77</v>
      </c>
      <c r="X859" t="s">
        <v>52</v>
      </c>
      <c r="Y859" t="s">
        <v>99</v>
      </c>
      <c r="AB859" t="s">
        <v>4152</v>
      </c>
      <c r="AC859" t="s">
        <v>4153</v>
      </c>
      <c r="AD859" t="s">
        <v>4154</v>
      </c>
      <c r="AE859" t="s">
        <v>82</v>
      </c>
      <c r="AF859" t="s">
        <v>46</v>
      </c>
      <c r="AG859" t="s">
        <v>70</v>
      </c>
      <c r="AL859">
        <v>3</v>
      </c>
      <c r="AN859">
        <v>42</v>
      </c>
      <c r="AO859">
        <v>36.680080578999998</v>
      </c>
      <c r="AP859">
        <v>-84.045385936000002</v>
      </c>
      <c r="AQ859" t="s">
        <v>72</v>
      </c>
      <c r="AT859" t="s">
        <v>4155</v>
      </c>
      <c r="AU859">
        <v>0.48299999999999998</v>
      </c>
      <c r="AV859" t="s">
        <v>4716</v>
      </c>
    </row>
    <row r="860" spans="1:48" x14ac:dyDescent="0.25">
      <c r="A860">
        <v>11</v>
      </c>
      <c r="B860" s="6">
        <f t="shared" si="14"/>
        <v>118</v>
      </c>
      <c r="C860" t="str">
        <f>VLOOKUP(B860,Sheet1!$A$2:$B$121,2,FALSE)</f>
        <v>Whitley</v>
      </c>
      <c r="D860" s="2" t="s">
        <v>4156</v>
      </c>
      <c r="F860" t="s">
        <v>60</v>
      </c>
      <c r="G860" t="s">
        <v>55</v>
      </c>
      <c r="H860" t="s">
        <v>75</v>
      </c>
      <c r="I860" t="s">
        <v>143</v>
      </c>
      <c r="J860">
        <v>300.03300000000002</v>
      </c>
      <c r="K860">
        <v>12</v>
      </c>
      <c r="L860">
        <v>12.14</v>
      </c>
      <c r="M860" s="9">
        <v>4</v>
      </c>
      <c r="N860" s="9">
        <v>5</v>
      </c>
      <c r="O860" s="9">
        <v>4</v>
      </c>
      <c r="P860" s="8" t="s">
        <v>49</v>
      </c>
      <c r="Q860" s="7">
        <v>11</v>
      </c>
      <c r="R860">
        <v>1955</v>
      </c>
      <c r="S860">
        <v>50</v>
      </c>
      <c r="T860">
        <v>2</v>
      </c>
      <c r="U860">
        <v>43</v>
      </c>
      <c r="V860" t="s">
        <v>62</v>
      </c>
      <c r="W860" t="s">
        <v>77</v>
      </c>
      <c r="X860" t="s">
        <v>52</v>
      </c>
      <c r="Y860" t="s">
        <v>99</v>
      </c>
      <c r="AB860" t="s">
        <v>4157</v>
      </c>
      <c r="AC860" t="s">
        <v>4153</v>
      </c>
      <c r="AD860" t="s">
        <v>4158</v>
      </c>
      <c r="AE860" t="s">
        <v>82</v>
      </c>
      <c r="AF860" t="s">
        <v>46</v>
      </c>
      <c r="AG860" t="s">
        <v>70</v>
      </c>
      <c r="AL860">
        <v>8</v>
      </c>
      <c r="AN860">
        <v>25</v>
      </c>
      <c r="AO860">
        <v>36.690999411999996</v>
      </c>
      <c r="AP860">
        <v>-84.049632692000003</v>
      </c>
      <c r="AQ860" t="s">
        <v>72</v>
      </c>
      <c r="AT860" t="s">
        <v>4159</v>
      </c>
      <c r="AU860">
        <v>9.0999999999999998E-2</v>
      </c>
      <c r="AV860" t="s">
        <v>4716</v>
      </c>
    </row>
    <row r="861" spans="1:48" x14ac:dyDescent="0.25">
      <c r="A861">
        <v>11</v>
      </c>
      <c r="B861" s="6">
        <f t="shared" si="14"/>
        <v>118</v>
      </c>
      <c r="C861" t="str">
        <f>VLOOKUP(B861,Sheet1!$A$2:$B$121,2,FALSE)</f>
        <v>Whitley</v>
      </c>
      <c r="D861" s="2" t="s">
        <v>4160</v>
      </c>
      <c r="F861" t="s">
        <v>45</v>
      </c>
      <c r="G861" t="s">
        <v>55</v>
      </c>
      <c r="H861" t="s">
        <v>75</v>
      </c>
      <c r="I861" t="s">
        <v>48</v>
      </c>
      <c r="J861">
        <v>559.97400000000005</v>
      </c>
      <c r="K861">
        <v>14</v>
      </c>
      <c r="L861">
        <v>12.14</v>
      </c>
      <c r="M861" s="9">
        <v>5</v>
      </c>
      <c r="N861" s="9">
        <v>5</v>
      </c>
      <c r="O861" s="9">
        <v>6</v>
      </c>
      <c r="P861" s="8" t="s">
        <v>49</v>
      </c>
      <c r="Q861" s="7">
        <v>11</v>
      </c>
      <c r="R861">
        <v>1940</v>
      </c>
      <c r="S861">
        <v>50</v>
      </c>
      <c r="T861">
        <v>4.97</v>
      </c>
      <c r="U861">
        <v>38.5</v>
      </c>
      <c r="V861" t="s">
        <v>62</v>
      </c>
      <c r="W861" t="s">
        <v>77</v>
      </c>
      <c r="X861" t="s">
        <v>52</v>
      </c>
      <c r="Y861" t="s">
        <v>99</v>
      </c>
      <c r="AB861" t="s">
        <v>4161</v>
      </c>
      <c r="AC861" t="s">
        <v>4162</v>
      </c>
      <c r="AD861" t="s">
        <v>4163</v>
      </c>
      <c r="AE861" t="s">
        <v>82</v>
      </c>
      <c r="AF861" t="s">
        <v>46</v>
      </c>
      <c r="AG861" t="s">
        <v>70</v>
      </c>
      <c r="AL861">
        <v>12</v>
      </c>
      <c r="AN861">
        <v>40</v>
      </c>
      <c r="AO861">
        <v>36.681239691999998</v>
      </c>
      <c r="AP861">
        <v>-84.278444200999999</v>
      </c>
      <c r="AQ861" t="s">
        <v>83</v>
      </c>
      <c r="AT861" t="s">
        <v>4164</v>
      </c>
      <c r="AU861">
        <v>9.5000000000000001E-2</v>
      </c>
      <c r="AV861" t="s">
        <v>4716</v>
      </c>
    </row>
    <row r="862" spans="1:48" x14ac:dyDescent="0.25">
      <c r="A862">
        <v>11</v>
      </c>
      <c r="B862" s="6">
        <f t="shared" si="14"/>
        <v>118</v>
      </c>
      <c r="C862" t="str">
        <f>VLOOKUP(B862,Sheet1!$A$2:$B$121,2,FALSE)</f>
        <v>Whitley</v>
      </c>
      <c r="D862" s="2" t="s">
        <v>4165</v>
      </c>
      <c r="E862">
        <v>10037</v>
      </c>
      <c r="F862" t="s">
        <v>45</v>
      </c>
      <c r="G862" t="s">
        <v>55</v>
      </c>
      <c r="H862" t="s">
        <v>75</v>
      </c>
      <c r="I862" t="s">
        <v>61</v>
      </c>
      <c r="J862">
        <v>679.98699999999997</v>
      </c>
      <c r="K862">
        <v>20</v>
      </c>
      <c r="L862">
        <v>18.04</v>
      </c>
      <c r="M862" s="9">
        <v>6</v>
      </c>
      <c r="N862" s="9">
        <v>5</v>
      </c>
      <c r="O862" s="9">
        <v>6</v>
      </c>
      <c r="P862" s="8" t="s">
        <v>49</v>
      </c>
      <c r="Q862" s="7">
        <v>11</v>
      </c>
      <c r="R862">
        <v>1960</v>
      </c>
      <c r="S862">
        <v>300</v>
      </c>
      <c r="T862">
        <v>4.97</v>
      </c>
      <c r="U862">
        <v>22.7</v>
      </c>
      <c r="V862" t="s">
        <v>76</v>
      </c>
      <c r="W862" t="s">
        <v>77</v>
      </c>
      <c r="X862" t="s">
        <v>52</v>
      </c>
      <c r="Y862" t="s">
        <v>99</v>
      </c>
      <c r="AB862" t="s">
        <v>1860</v>
      </c>
      <c r="AC862" t="s">
        <v>4166</v>
      </c>
      <c r="AD862" t="s">
        <v>4167</v>
      </c>
      <c r="AE862" t="s">
        <v>82</v>
      </c>
      <c r="AF862" t="s">
        <v>46</v>
      </c>
      <c r="AG862" t="s">
        <v>70</v>
      </c>
      <c r="AL862">
        <v>5</v>
      </c>
      <c r="AN862">
        <v>34</v>
      </c>
      <c r="AO862">
        <v>36.768737842</v>
      </c>
      <c r="AP862">
        <v>-84.233452399000001</v>
      </c>
      <c r="AQ862" t="s">
        <v>72</v>
      </c>
      <c r="AT862" t="s">
        <v>4168</v>
      </c>
      <c r="AU862">
        <v>9.4E-2</v>
      </c>
      <c r="AV862" t="s">
        <v>4716</v>
      </c>
    </row>
    <row r="863" spans="1:48" x14ac:dyDescent="0.25">
      <c r="A863">
        <v>11</v>
      </c>
      <c r="B863" s="6">
        <f t="shared" si="14"/>
        <v>118</v>
      </c>
      <c r="C863" t="str">
        <f>VLOOKUP(B863,Sheet1!$A$2:$B$121,2,FALSE)</f>
        <v>Whitley</v>
      </c>
      <c r="D863" s="2" t="s">
        <v>4169</v>
      </c>
      <c r="F863" t="s">
        <v>60</v>
      </c>
      <c r="G863" t="s">
        <v>55</v>
      </c>
      <c r="H863" t="s">
        <v>75</v>
      </c>
      <c r="I863" t="s">
        <v>143</v>
      </c>
      <c r="J863">
        <v>2141.7429999999999</v>
      </c>
      <c r="K863">
        <v>15.75</v>
      </c>
      <c r="L863">
        <v>18.04</v>
      </c>
      <c r="M863" s="9">
        <v>5</v>
      </c>
      <c r="N863" s="9">
        <v>4</v>
      </c>
      <c r="O863" s="9">
        <v>5</v>
      </c>
      <c r="P863" s="8" t="s">
        <v>49</v>
      </c>
      <c r="Q863" s="7">
        <v>11</v>
      </c>
      <c r="R863">
        <v>1950</v>
      </c>
      <c r="S863">
        <v>300</v>
      </c>
      <c r="T863">
        <v>1.24</v>
      </c>
      <c r="U863">
        <v>20.6</v>
      </c>
      <c r="V863" t="s">
        <v>76</v>
      </c>
      <c r="W863" t="s">
        <v>565</v>
      </c>
      <c r="X863" t="s">
        <v>329</v>
      </c>
      <c r="Y863" t="s">
        <v>330</v>
      </c>
      <c r="AB863" t="s">
        <v>4170</v>
      </c>
      <c r="AC863" t="s">
        <v>1527</v>
      </c>
      <c r="AE863" t="s">
        <v>82</v>
      </c>
      <c r="AF863" t="s">
        <v>46</v>
      </c>
      <c r="AG863" t="s">
        <v>70</v>
      </c>
      <c r="AL863">
        <v>13</v>
      </c>
      <c r="AN863">
        <v>136</v>
      </c>
      <c r="AO863">
        <v>36.948812140999998</v>
      </c>
      <c r="AP863">
        <v>-84.091006878000002</v>
      </c>
      <c r="AQ863" t="s">
        <v>72</v>
      </c>
      <c r="AT863" t="s">
        <v>4171</v>
      </c>
      <c r="AU863">
        <v>0.17899999999999999</v>
      </c>
      <c r="AV863" t="s">
        <v>4716</v>
      </c>
    </row>
    <row r="864" spans="1:48" x14ac:dyDescent="0.25">
      <c r="A864">
        <v>11</v>
      </c>
      <c r="B864" s="6">
        <f t="shared" si="14"/>
        <v>118</v>
      </c>
      <c r="C864" t="str">
        <f>VLOOKUP(B864,Sheet1!$A$2:$B$121,2,FALSE)</f>
        <v>Whitley</v>
      </c>
      <c r="D864" s="2" t="s">
        <v>4172</v>
      </c>
      <c r="F864" t="s">
        <v>45</v>
      </c>
      <c r="G864" t="s">
        <v>55</v>
      </c>
      <c r="H864" t="s">
        <v>75</v>
      </c>
      <c r="I864" t="s">
        <v>105</v>
      </c>
      <c r="J864">
        <v>468.04300000000001</v>
      </c>
      <c r="K864">
        <v>12</v>
      </c>
      <c r="L864">
        <v>9.84</v>
      </c>
      <c r="M864" s="9">
        <v>7</v>
      </c>
      <c r="N864" s="9">
        <v>6</v>
      </c>
      <c r="O864" s="9">
        <v>5</v>
      </c>
      <c r="P864" s="8" t="s">
        <v>49</v>
      </c>
      <c r="Q864" s="7">
        <v>11</v>
      </c>
      <c r="R864">
        <v>1983</v>
      </c>
      <c r="S864">
        <v>50</v>
      </c>
      <c r="T864">
        <v>8.08</v>
      </c>
      <c r="U864">
        <v>19.5</v>
      </c>
      <c r="V864" t="s">
        <v>62</v>
      </c>
      <c r="W864" t="s">
        <v>77</v>
      </c>
      <c r="X864" t="s">
        <v>52</v>
      </c>
      <c r="Y864" t="s">
        <v>99</v>
      </c>
      <c r="AB864" t="s">
        <v>4173</v>
      </c>
      <c r="AC864" t="s">
        <v>4174</v>
      </c>
      <c r="AD864" t="s">
        <v>4175</v>
      </c>
      <c r="AE864" t="s">
        <v>82</v>
      </c>
      <c r="AF864" t="s">
        <v>46</v>
      </c>
      <c r="AG864" t="s">
        <v>70</v>
      </c>
      <c r="AL864">
        <v>3</v>
      </c>
      <c r="AN864">
        <v>39</v>
      </c>
      <c r="AO864">
        <v>36.829635656000001</v>
      </c>
      <c r="AP864">
        <v>-84.172385974999997</v>
      </c>
      <c r="AQ864" t="s">
        <v>72</v>
      </c>
      <c r="AT864" t="s">
        <v>4176</v>
      </c>
      <c r="AU864">
        <v>1.48</v>
      </c>
      <c r="AV864" t="s">
        <v>4716</v>
      </c>
    </row>
    <row r="865" spans="1:48" x14ac:dyDescent="0.25">
      <c r="A865">
        <v>11</v>
      </c>
      <c r="B865" s="6">
        <f t="shared" si="14"/>
        <v>118</v>
      </c>
      <c r="C865" t="str">
        <f>VLOOKUP(B865,Sheet1!$A$2:$B$121,2,FALSE)</f>
        <v>Whitley</v>
      </c>
      <c r="D865" s="2" t="s">
        <v>4177</v>
      </c>
      <c r="F865" t="s">
        <v>45</v>
      </c>
      <c r="G865" t="s">
        <v>55</v>
      </c>
      <c r="H865" t="s">
        <v>75</v>
      </c>
      <c r="I865" t="s">
        <v>105</v>
      </c>
      <c r="J865">
        <v>800</v>
      </c>
      <c r="K865">
        <v>16</v>
      </c>
      <c r="L865">
        <v>12.14</v>
      </c>
      <c r="M865" s="9">
        <v>5</v>
      </c>
      <c r="N865" s="9">
        <v>6</v>
      </c>
      <c r="O865" s="9">
        <v>5</v>
      </c>
      <c r="P865" s="8" t="s">
        <v>49</v>
      </c>
      <c r="Q865" s="7">
        <v>11</v>
      </c>
      <c r="R865">
        <v>1984</v>
      </c>
      <c r="S865">
        <v>100</v>
      </c>
      <c r="T865">
        <v>199</v>
      </c>
      <c r="U865">
        <v>23.9</v>
      </c>
      <c r="V865" t="s">
        <v>62</v>
      </c>
      <c r="W865" t="s">
        <v>77</v>
      </c>
      <c r="X865" t="s">
        <v>52</v>
      </c>
      <c r="Y865" t="s">
        <v>99</v>
      </c>
      <c r="AB865" t="s">
        <v>4178</v>
      </c>
      <c r="AC865" t="s">
        <v>4143</v>
      </c>
      <c r="AD865" t="s">
        <v>4179</v>
      </c>
      <c r="AE865" t="s">
        <v>82</v>
      </c>
      <c r="AF865" t="s">
        <v>46</v>
      </c>
      <c r="AG865" t="s">
        <v>70</v>
      </c>
      <c r="AL865">
        <v>9</v>
      </c>
      <c r="AN865">
        <v>50</v>
      </c>
      <c r="AO865">
        <v>36.710583559</v>
      </c>
      <c r="AP865">
        <v>-83.977960089000007</v>
      </c>
      <c r="AQ865" t="s">
        <v>72</v>
      </c>
      <c r="AT865" t="s">
        <v>4180</v>
      </c>
      <c r="AU865">
        <v>0.48599999999999999</v>
      </c>
      <c r="AV865" t="s">
        <v>4716</v>
      </c>
    </row>
    <row r="866" spans="1:48" x14ac:dyDescent="0.25">
      <c r="A866">
        <v>11</v>
      </c>
      <c r="B866" s="6">
        <f t="shared" si="14"/>
        <v>118</v>
      </c>
      <c r="C866" t="str">
        <f>VLOOKUP(B866,Sheet1!$A$2:$B$121,2,FALSE)</f>
        <v>Whitley</v>
      </c>
      <c r="D866" s="2" t="s">
        <v>4181</v>
      </c>
      <c r="F866" t="s">
        <v>45</v>
      </c>
      <c r="G866" t="s">
        <v>55</v>
      </c>
      <c r="H866" t="s">
        <v>75</v>
      </c>
      <c r="I866" t="s">
        <v>143</v>
      </c>
      <c r="J866">
        <v>1649.15</v>
      </c>
      <c r="K866">
        <v>17</v>
      </c>
      <c r="L866">
        <v>13.12</v>
      </c>
      <c r="M866" s="9">
        <v>5</v>
      </c>
      <c r="N866" s="9">
        <v>5</v>
      </c>
      <c r="O866" s="9">
        <v>5</v>
      </c>
      <c r="P866" s="8" t="s">
        <v>49</v>
      </c>
      <c r="Q866" s="7">
        <v>11</v>
      </c>
      <c r="R866">
        <v>1950</v>
      </c>
      <c r="S866">
        <v>99</v>
      </c>
      <c r="T866">
        <v>0.62</v>
      </c>
      <c r="U866">
        <v>24.5</v>
      </c>
      <c r="V866" t="s">
        <v>62</v>
      </c>
      <c r="W866" t="s">
        <v>77</v>
      </c>
      <c r="X866" t="s">
        <v>52</v>
      </c>
      <c r="Y866" t="s">
        <v>99</v>
      </c>
      <c r="AB866" t="s">
        <v>4182</v>
      </c>
      <c r="AC866" t="s">
        <v>4183</v>
      </c>
      <c r="AD866" t="s">
        <v>4184</v>
      </c>
      <c r="AE866" t="s">
        <v>557</v>
      </c>
      <c r="AF866" t="s">
        <v>46</v>
      </c>
      <c r="AG866" t="s">
        <v>70</v>
      </c>
      <c r="AL866">
        <v>3</v>
      </c>
      <c r="AN866">
        <v>97</v>
      </c>
      <c r="AO866">
        <v>36.678281812000002</v>
      </c>
      <c r="AP866">
        <v>-84.125833678999996</v>
      </c>
      <c r="AQ866" t="s">
        <v>72</v>
      </c>
      <c r="AT866" t="s">
        <v>4185</v>
      </c>
      <c r="AU866">
        <v>0.17100000000000001</v>
      </c>
      <c r="AV866" t="s">
        <v>4717</v>
      </c>
    </row>
    <row r="867" spans="1:48" x14ac:dyDescent="0.25">
      <c r="A867">
        <v>11</v>
      </c>
      <c r="B867" s="6">
        <f t="shared" si="14"/>
        <v>118</v>
      </c>
      <c r="C867" t="str">
        <f>VLOOKUP(B867,Sheet1!$A$2:$B$121,2,FALSE)</f>
        <v>Whitley</v>
      </c>
      <c r="D867" s="2" t="s">
        <v>4186</v>
      </c>
      <c r="F867" t="s">
        <v>45</v>
      </c>
      <c r="G867" t="s">
        <v>55</v>
      </c>
      <c r="H867" t="s">
        <v>75</v>
      </c>
      <c r="I867" t="s">
        <v>137</v>
      </c>
      <c r="J867">
        <v>1656</v>
      </c>
      <c r="K867">
        <v>18</v>
      </c>
      <c r="L867">
        <v>18</v>
      </c>
      <c r="M867" s="9">
        <v>5</v>
      </c>
      <c r="N867" s="9">
        <v>6</v>
      </c>
      <c r="O867" s="9">
        <v>7</v>
      </c>
      <c r="P867" s="8" t="s">
        <v>49</v>
      </c>
      <c r="Q867" s="7">
        <v>11</v>
      </c>
      <c r="R867">
        <v>1975</v>
      </c>
      <c r="S867">
        <v>-1</v>
      </c>
      <c r="T867">
        <v>0</v>
      </c>
      <c r="U867">
        <v>65.5</v>
      </c>
      <c r="V867" t="s">
        <v>62</v>
      </c>
      <c r="W867" t="s">
        <v>77</v>
      </c>
      <c r="X867" t="s">
        <v>521</v>
      </c>
      <c r="Y867" t="s">
        <v>99</v>
      </c>
      <c r="Z867" t="s">
        <v>1785</v>
      </c>
      <c r="AB867" t="s">
        <v>4187</v>
      </c>
      <c r="AC867" t="s">
        <v>4188</v>
      </c>
      <c r="AD867" t="s">
        <v>4189</v>
      </c>
      <c r="AE867" t="s">
        <v>557</v>
      </c>
      <c r="AF867" t="s">
        <v>46</v>
      </c>
      <c r="AG867" t="s">
        <v>70</v>
      </c>
      <c r="AL867">
        <v>9</v>
      </c>
      <c r="AN867">
        <v>92</v>
      </c>
      <c r="AO867">
        <v>36.640649000000003</v>
      </c>
      <c r="AP867">
        <v>-84.117468000000002</v>
      </c>
      <c r="AQ867" t="s">
        <v>58</v>
      </c>
      <c r="AT867" t="s">
        <v>4190</v>
      </c>
      <c r="AU867">
        <v>1.9E-2</v>
      </c>
      <c r="AV867" t="s">
        <v>4717</v>
      </c>
    </row>
    <row r="868" spans="1:48" x14ac:dyDescent="0.25">
      <c r="A868">
        <v>12</v>
      </c>
      <c r="B868" s="6">
        <f t="shared" si="14"/>
        <v>36</v>
      </c>
      <c r="C868" t="str">
        <f>VLOOKUP(B868,Sheet1!$A$2:$B$121,2,FALSE)</f>
        <v>Floyd</v>
      </c>
      <c r="D868" s="2" t="s">
        <v>4191</v>
      </c>
      <c r="E868">
        <v>1111</v>
      </c>
      <c r="F868" t="s">
        <v>60</v>
      </c>
      <c r="G868" t="s">
        <v>55</v>
      </c>
      <c r="H868" t="s">
        <v>47</v>
      </c>
      <c r="I868" t="s">
        <v>48</v>
      </c>
      <c r="J868">
        <v>2135.5410000000002</v>
      </c>
      <c r="K868">
        <v>20.34</v>
      </c>
      <c r="L868">
        <v>18.04</v>
      </c>
      <c r="M868" s="9">
        <v>5</v>
      </c>
      <c r="N868" s="9">
        <v>3</v>
      </c>
      <c r="O868" s="9">
        <v>4</v>
      </c>
      <c r="P868" s="8" t="s">
        <v>49</v>
      </c>
      <c r="Q868" s="7">
        <v>12</v>
      </c>
      <c r="R868">
        <v>1927</v>
      </c>
      <c r="S868">
        <v>260</v>
      </c>
      <c r="T868">
        <v>19.260000000000002</v>
      </c>
      <c r="U868">
        <v>15.7</v>
      </c>
      <c r="V868" t="s">
        <v>50</v>
      </c>
      <c r="W868" t="s">
        <v>63</v>
      </c>
      <c r="X868" t="s">
        <v>64</v>
      </c>
      <c r="Y868" t="s">
        <v>315</v>
      </c>
      <c r="Z868" t="s">
        <v>4192</v>
      </c>
      <c r="AB868" t="s">
        <v>4193</v>
      </c>
      <c r="AC868" t="s">
        <v>4194</v>
      </c>
      <c r="AD868" t="s">
        <v>4195</v>
      </c>
      <c r="AE868" t="s">
        <v>54</v>
      </c>
      <c r="AF868" t="s">
        <v>55</v>
      </c>
      <c r="AG868" t="s">
        <v>56</v>
      </c>
      <c r="AH868">
        <v>3</v>
      </c>
      <c r="AI868">
        <v>3</v>
      </c>
      <c r="AJ868">
        <v>3</v>
      </c>
      <c r="AK868">
        <v>3</v>
      </c>
      <c r="AL868">
        <v>3</v>
      </c>
      <c r="AM868" t="s">
        <v>71</v>
      </c>
      <c r="AN868">
        <v>104.99</v>
      </c>
      <c r="AO868">
        <v>37.744659722999998</v>
      </c>
      <c r="AP868">
        <v>-82.787311332000002</v>
      </c>
      <c r="AQ868" t="s">
        <v>72</v>
      </c>
      <c r="AR868" t="s">
        <v>666</v>
      </c>
      <c r="AS868" s="1">
        <v>43245</v>
      </c>
      <c r="AT868" t="s">
        <v>4196</v>
      </c>
      <c r="AU868">
        <v>5.2510000000000003</v>
      </c>
      <c r="AV868" t="s">
        <v>4716</v>
      </c>
    </row>
    <row r="869" spans="1:48" x14ac:dyDescent="0.25">
      <c r="A869">
        <v>12</v>
      </c>
      <c r="B869" s="6">
        <f t="shared" si="14"/>
        <v>36</v>
      </c>
      <c r="C869" t="str">
        <f>VLOOKUP(B869,Sheet1!$A$2:$B$121,2,FALSE)</f>
        <v>Floyd</v>
      </c>
      <c r="D869" s="2" t="s">
        <v>4197</v>
      </c>
      <c r="E869">
        <v>1121</v>
      </c>
      <c r="F869" t="s">
        <v>60</v>
      </c>
      <c r="G869" t="s">
        <v>55</v>
      </c>
      <c r="H869" t="s">
        <v>47</v>
      </c>
      <c r="I869" t="s">
        <v>48</v>
      </c>
      <c r="J869">
        <v>2379.9009999999998</v>
      </c>
      <c r="K869">
        <v>21.65</v>
      </c>
      <c r="L869">
        <v>21</v>
      </c>
      <c r="M869" s="9">
        <v>4</v>
      </c>
      <c r="N869" s="9">
        <v>4</v>
      </c>
      <c r="O869" s="9">
        <v>3</v>
      </c>
      <c r="P869" s="8" t="s">
        <v>49</v>
      </c>
      <c r="Q869" s="7">
        <v>12</v>
      </c>
      <c r="R869">
        <v>1932</v>
      </c>
      <c r="S869">
        <v>1180</v>
      </c>
      <c r="T869">
        <v>27.96</v>
      </c>
      <c r="U869">
        <v>4</v>
      </c>
      <c r="V869" t="s">
        <v>76</v>
      </c>
      <c r="W869" t="s">
        <v>63</v>
      </c>
      <c r="X869" t="s">
        <v>64</v>
      </c>
      <c r="Y869" t="s">
        <v>315</v>
      </c>
      <c r="Z869" t="s">
        <v>4198</v>
      </c>
      <c r="AA869" t="s">
        <v>4199</v>
      </c>
      <c r="AB869" t="s">
        <v>4200</v>
      </c>
      <c r="AC869" t="s">
        <v>498</v>
      </c>
      <c r="AD869" t="s">
        <v>4201</v>
      </c>
      <c r="AE869" t="s">
        <v>54</v>
      </c>
      <c r="AF869" t="s">
        <v>46</v>
      </c>
      <c r="AG869" t="s">
        <v>70</v>
      </c>
      <c r="AL869">
        <v>3</v>
      </c>
      <c r="AM869" t="s">
        <v>312</v>
      </c>
      <c r="AN869">
        <v>109.91</v>
      </c>
      <c r="AO869">
        <v>37.515128257000001</v>
      </c>
      <c r="AP869">
        <v>-82.836115809999995</v>
      </c>
      <c r="AQ869" t="s">
        <v>72</v>
      </c>
      <c r="AT869" t="s">
        <v>4202</v>
      </c>
      <c r="AU869">
        <v>2.052</v>
      </c>
      <c r="AV869" t="s">
        <v>4716</v>
      </c>
    </row>
    <row r="870" spans="1:48" x14ac:dyDescent="0.25">
      <c r="A870">
        <v>12</v>
      </c>
      <c r="B870" s="6">
        <f t="shared" si="14"/>
        <v>36</v>
      </c>
      <c r="C870" t="str">
        <f>VLOOKUP(B870,Sheet1!$A$2:$B$121,2,FALSE)</f>
        <v>Floyd</v>
      </c>
      <c r="D870" s="2" t="s">
        <v>4203</v>
      </c>
      <c r="E870">
        <v>10014</v>
      </c>
      <c r="F870" t="s">
        <v>60</v>
      </c>
      <c r="G870" t="s">
        <v>55</v>
      </c>
      <c r="H870" t="s">
        <v>47</v>
      </c>
      <c r="I870" t="s">
        <v>48</v>
      </c>
      <c r="J870">
        <v>440.95800000000003</v>
      </c>
      <c r="K870">
        <v>21</v>
      </c>
      <c r="L870">
        <v>15.09</v>
      </c>
      <c r="M870" s="9">
        <v>5</v>
      </c>
      <c r="N870" s="9">
        <v>5</v>
      </c>
      <c r="O870" s="9">
        <v>4</v>
      </c>
      <c r="P870" s="8" t="s">
        <v>49</v>
      </c>
      <c r="Q870" s="7">
        <v>12</v>
      </c>
      <c r="R870">
        <v>1935</v>
      </c>
      <c r="S870">
        <v>1109</v>
      </c>
      <c r="T870">
        <v>98.8</v>
      </c>
      <c r="U870">
        <v>21.3</v>
      </c>
      <c r="V870" t="s">
        <v>76</v>
      </c>
      <c r="W870" t="s">
        <v>63</v>
      </c>
      <c r="X870" t="s">
        <v>64</v>
      </c>
      <c r="Y870" t="s">
        <v>93</v>
      </c>
      <c r="AB870" t="s">
        <v>4204</v>
      </c>
      <c r="AC870" t="s">
        <v>4205</v>
      </c>
      <c r="AD870" t="s">
        <v>4206</v>
      </c>
      <c r="AE870" t="s">
        <v>54</v>
      </c>
      <c r="AF870" t="s">
        <v>46</v>
      </c>
      <c r="AG870" t="s">
        <v>70</v>
      </c>
      <c r="AH870">
        <v>15</v>
      </c>
      <c r="AI870">
        <v>15</v>
      </c>
      <c r="AJ870">
        <v>15</v>
      </c>
      <c r="AK870">
        <v>15</v>
      </c>
      <c r="AL870">
        <v>15</v>
      </c>
      <c r="AM870" t="s">
        <v>71</v>
      </c>
      <c r="AN870">
        <v>21</v>
      </c>
      <c r="AO870">
        <v>37.332945696000003</v>
      </c>
      <c r="AP870">
        <v>-82.690148934999996</v>
      </c>
      <c r="AQ870" t="s">
        <v>72</v>
      </c>
      <c r="AT870" t="s">
        <v>4207</v>
      </c>
      <c r="AU870">
        <v>2.59</v>
      </c>
      <c r="AV870" t="s">
        <v>4716</v>
      </c>
    </row>
    <row r="871" spans="1:48" x14ac:dyDescent="0.25">
      <c r="A871">
        <v>12</v>
      </c>
      <c r="B871" s="6">
        <f t="shared" si="14"/>
        <v>36</v>
      </c>
      <c r="C871" t="str">
        <f>VLOOKUP(B871,Sheet1!$A$2:$B$121,2,FALSE)</f>
        <v>Floyd</v>
      </c>
      <c r="D871" s="2" t="s">
        <v>4208</v>
      </c>
      <c r="E871">
        <v>1119</v>
      </c>
      <c r="F871" t="s">
        <v>60</v>
      </c>
      <c r="G871" t="s">
        <v>55</v>
      </c>
      <c r="H871" t="s">
        <v>47</v>
      </c>
      <c r="I871" t="s">
        <v>48</v>
      </c>
      <c r="J871">
        <v>10724.23</v>
      </c>
      <c r="K871">
        <v>14.75</v>
      </c>
      <c r="L871">
        <v>16.25</v>
      </c>
      <c r="M871" s="9">
        <v>7</v>
      </c>
      <c r="N871" s="9">
        <v>4</v>
      </c>
      <c r="O871" s="9">
        <v>4</v>
      </c>
      <c r="P871" s="8" t="s">
        <v>49</v>
      </c>
      <c r="Q871" s="7">
        <v>12</v>
      </c>
      <c r="R871">
        <v>1920</v>
      </c>
      <c r="S871">
        <v>273</v>
      </c>
      <c r="T871">
        <v>98.8</v>
      </c>
      <c r="U871">
        <v>41.6</v>
      </c>
      <c r="V871" t="s">
        <v>62</v>
      </c>
      <c r="W871" t="s">
        <v>63</v>
      </c>
      <c r="X871" t="s">
        <v>52</v>
      </c>
      <c r="Y871" t="s">
        <v>53</v>
      </c>
      <c r="Z871" t="s">
        <v>4209</v>
      </c>
      <c r="AA871" t="s">
        <v>4210</v>
      </c>
      <c r="AB871" t="s">
        <v>4211</v>
      </c>
      <c r="AC871" t="s">
        <v>4212</v>
      </c>
      <c r="AD871" t="s">
        <v>4213</v>
      </c>
      <c r="AE871" t="s">
        <v>54</v>
      </c>
      <c r="AF871" t="s">
        <v>46</v>
      </c>
      <c r="AG871" t="s">
        <v>2400</v>
      </c>
      <c r="AM871" t="s">
        <v>369</v>
      </c>
      <c r="AN871">
        <v>727.03</v>
      </c>
      <c r="AO871">
        <v>37.557844498999998</v>
      </c>
      <c r="AP871">
        <v>-82.633661407000005</v>
      </c>
      <c r="AQ871" t="s">
        <v>72</v>
      </c>
      <c r="AT871" t="s">
        <v>4214</v>
      </c>
      <c r="AU871">
        <v>0.22500000000000001</v>
      </c>
      <c r="AV871" t="s">
        <v>4718</v>
      </c>
    </row>
    <row r="872" spans="1:48" x14ac:dyDescent="0.25">
      <c r="A872">
        <v>12</v>
      </c>
      <c r="B872" s="6">
        <f t="shared" si="14"/>
        <v>36</v>
      </c>
      <c r="C872" t="str">
        <f>VLOOKUP(B872,Sheet1!$A$2:$B$121,2,FALSE)</f>
        <v>Floyd</v>
      </c>
      <c r="D872" s="2" t="s">
        <v>4215</v>
      </c>
      <c r="F872" t="s">
        <v>60</v>
      </c>
      <c r="G872" t="s">
        <v>55</v>
      </c>
      <c r="H872" t="s">
        <v>47</v>
      </c>
      <c r="I872" t="s">
        <v>137</v>
      </c>
      <c r="J872">
        <v>675.096</v>
      </c>
      <c r="K872">
        <v>21</v>
      </c>
      <c r="L872">
        <v>18.04</v>
      </c>
      <c r="M872" s="9">
        <v>5</v>
      </c>
      <c r="N872" s="9">
        <v>5</v>
      </c>
      <c r="O872" s="9">
        <v>4</v>
      </c>
      <c r="P872" s="8" t="s">
        <v>49</v>
      </c>
      <c r="Q872" s="7">
        <v>12</v>
      </c>
      <c r="R872">
        <v>1974</v>
      </c>
      <c r="S872">
        <v>389</v>
      </c>
      <c r="T872">
        <v>3.73</v>
      </c>
      <c r="U872">
        <v>19.5</v>
      </c>
      <c r="V872" t="s">
        <v>62</v>
      </c>
      <c r="W872" t="s">
        <v>63</v>
      </c>
      <c r="X872" t="s">
        <v>329</v>
      </c>
      <c r="Y872" t="s">
        <v>330</v>
      </c>
      <c r="Z872" t="s">
        <v>3235</v>
      </c>
      <c r="AB872" t="s">
        <v>4216</v>
      </c>
      <c r="AC872" t="s">
        <v>4217</v>
      </c>
      <c r="AD872" t="s">
        <v>4218</v>
      </c>
      <c r="AE872" t="s">
        <v>54</v>
      </c>
      <c r="AF872" t="s">
        <v>46</v>
      </c>
      <c r="AG872" t="s">
        <v>70</v>
      </c>
      <c r="AL872">
        <v>10</v>
      </c>
      <c r="AM872" t="s">
        <v>71</v>
      </c>
      <c r="AN872">
        <v>32.15</v>
      </c>
      <c r="AO872">
        <v>37.691848870000001</v>
      </c>
      <c r="AP872">
        <v>-82.863582793999996</v>
      </c>
      <c r="AQ872" t="s">
        <v>72</v>
      </c>
      <c r="AT872" t="s">
        <v>4219</v>
      </c>
      <c r="AU872">
        <v>4.5679999999999996</v>
      </c>
      <c r="AV872" t="s">
        <v>4716</v>
      </c>
    </row>
    <row r="873" spans="1:48" x14ac:dyDescent="0.25">
      <c r="A873">
        <v>12</v>
      </c>
      <c r="B873" s="6">
        <f t="shared" si="14"/>
        <v>36</v>
      </c>
      <c r="C873" t="str">
        <f>VLOOKUP(B873,Sheet1!$A$2:$B$121,2,FALSE)</f>
        <v>Floyd</v>
      </c>
      <c r="D873" s="2" t="s">
        <v>4220</v>
      </c>
      <c r="F873" t="s">
        <v>45</v>
      </c>
      <c r="G873" t="s">
        <v>55</v>
      </c>
      <c r="H873" t="s">
        <v>75</v>
      </c>
      <c r="I873" t="s">
        <v>143</v>
      </c>
      <c r="J873">
        <v>6303.3459999999995</v>
      </c>
      <c r="K873">
        <v>31.5</v>
      </c>
      <c r="L873">
        <v>20.010000000000002</v>
      </c>
      <c r="M873" s="9">
        <v>5</v>
      </c>
      <c r="N873" s="9">
        <v>7</v>
      </c>
      <c r="O873" s="9">
        <v>6</v>
      </c>
      <c r="P873" s="8" t="s">
        <v>49</v>
      </c>
      <c r="Q873" s="7">
        <v>12</v>
      </c>
      <c r="R873">
        <v>1958</v>
      </c>
      <c r="S873">
        <v>600</v>
      </c>
      <c r="T873">
        <v>1.24</v>
      </c>
      <c r="U873">
        <v>55.4</v>
      </c>
      <c r="V873" t="s">
        <v>62</v>
      </c>
      <c r="W873" t="s">
        <v>565</v>
      </c>
      <c r="X873" t="s">
        <v>322</v>
      </c>
      <c r="Y873" t="s">
        <v>315</v>
      </c>
      <c r="AB873" t="s">
        <v>4221</v>
      </c>
      <c r="AC873" t="s">
        <v>2017</v>
      </c>
      <c r="AD873" t="s">
        <v>4222</v>
      </c>
      <c r="AE873" t="s">
        <v>82</v>
      </c>
      <c r="AF873" t="s">
        <v>46</v>
      </c>
      <c r="AG873" t="s">
        <v>70</v>
      </c>
      <c r="AL873">
        <v>15</v>
      </c>
      <c r="AN873">
        <v>200.13</v>
      </c>
      <c r="AO873">
        <v>37.611795739000002</v>
      </c>
      <c r="AP873">
        <v>-82.730781398000005</v>
      </c>
      <c r="AQ873" t="s">
        <v>83</v>
      </c>
      <c r="AT873" t="s">
        <v>4223</v>
      </c>
      <c r="AU873">
        <v>0.14000000000000001</v>
      </c>
      <c r="AV873" t="s">
        <v>4716</v>
      </c>
    </row>
    <row r="874" spans="1:48" x14ac:dyDescent="0.25">
      <c r="A874">
        <v>12</v>
      </c>
      <c r="B874" s="6">
        <f t="shared" si="14"/>
        <v>36</v>
      </c>
      <c r="C874" t="str">
        <f>VLOOKUP(B874,Sheet1!$A$2:$B$121,2,FALSE)</f>
        <v>Floyd</v>
      </c>
      <c r="D874" s="2" t="s">
        <v>4224</v>
      </c>
      <c r="E874">
        <v>10000</v>
      </c>
      <c r="F874" t="s">
        <v>60</v>
      </c>
      <c r="G874" t="s">
        <v>55</v>
      </c>
      <c r="H874" t="s">
        <v>75</v>
      </c>
      <c r="I874" t="s">
        <v>143</v>
      </c>
      <c r="J874">
        <v>657.13699999999994</v>
      </c>
      <c r="K874">
        <v>12.14</v>
      </c>
      <c r="L874">
        <v>11.15</v>
      </c>
      <c r="M874" s="9">
        <v>6</v>
      </c>
      <c r="N874" s="9">
        <v>5</v>
      </c>
      <c r="O874" s="9">
        <v>4</v>
      </c>
      <c r="P874" s="8" t="s">
        <v>49</v>
      </c>
      <c r="Q874" s="7">
        <v>12</v>
      </c>
      <c r="R874">
        <v>1950</v>
      </c>
      <c r="S874">
        <v>200</v>
      </c>
      <c r="T874">
        <v>98.8</v>
      </c>
      <c r="U874">
        <v>25</v>
      </c>
      <c r="V874" t="s">
        <v>62</v>
      </c>
      <c r="W874" t="s">
        <v>77</v>
      </c>
      <c r="X874" t="s">
        <v>52</v>
      </c>
      <c r="Y874" t="s">
        <v>99</v>
      </c>
      <c r="AB874" t="s">
        <v>4225</v>
      </c>
      <c r="AC874" t="s">
        <v>4226</v>
      </c>
      <c r="AD874" t="s">
        <v>4227</v>
      </c>
      <c r="AE874" t="s">
        <v>82</v>
      </c>
      <c r="AF874" t="s">
        <v>55</v>
      </c>
      <c r="AG874" t="s">
        <v>56</v>
      </c>
      <c r="AL874">
        <v>20</v>
      </c>
      <c r="AN874">
        <v>54.13</v>
      </c>
      <c r="AO874">
        <v>37.393429812000001</v>
      </c>
      <c r="AP874">
        <v>-82.742849887000006</v>
      </c>
      <c r="AQ874" t="s">
        <v>72</v>
      </c>
      <c r="AT874" t="s">
        <v>4228</v>
      </c>
      <c r="AU874">
        <v>0.16300000000000001</v>
      </c>
      <c r="AV874" t="s">
        <v>4716</v>
      </c>
    </row>
    <row r="875" spans="1:48" x14ac:dyDescent="0.25">
      <c r="A875">
        <v>12</v>
      </c>
      <c r="B875" s="6">
        <f t="shared" si="14"/>
        <v>36</v>
      </c>
      <c r="C875" t="str">
        <f>VLOOKUP(B875,Sheet1!$A$2:$B$121,2,FALSE)</f>
        <v>Floyd</v>
      </c>
      <c r="D875" s="2" t="s">
        <v>4229</v>
      </c>
      <c r="F875" t="s">
        <v>60</v>
      </c>
      <c r="G875" t="s">
        <v>55</v>
      </c>
      <c r="H875" t="s">
        <v>75</v>
      </c>
      <c r="I875" t="s">
        <v>48</v>
      </c>
      <c r="J875">
        <v>495.24799999999999</v>
      </c>
      <c r="K875">
        <v>14.11</v>
      </c>
      <c r="L875">
        <v>9.84</v>
      </c>
      <c r="M875" s="9">
        <v>5</v>
      </c>
      <c r="N875" s="9">
        <v>4</v>
      </c>
      <c r="O875" s="9">
        <v>4</v>
      </c>
      <c r="P875" s="8" t="s">
        <v>49</v>
      </c>
      <c r="Q875" s="7">
        <v>12</v>
      </c>
      <c r="R875">
        <v>1935</v>
      </c>
      <c r="S875">
        <v>100</v>
      </c>
      <c r="T875">
        <v>98.8</v>
      </c>
      <c r="U875">
        <v>4</v>
      </c>
      <c r="V875" t="s">
        <v>62</v>
      </c>
      <c r="W875" t="s">
        <v>77</v>
      </c>
      <c r="X875" t="s">
        <v>52</v>
      </c>
      <c r="Y875" t="s">
        <v>99</v>
      </c>
      <c r="AB875" t="s">
        <v>4230</v>
      </c>
      <c r="AC875" t="s">
        <v>3355</v>
      </c>
      <c r="AD875" t="s">
        <v>4231</v>
      </c>
      <c r="AE875" t="s">
        <v>82</v>
      </c>
      <c r="AF875" t="s">
        <v>46</v>
      </c>
      <c r="AG875" t="s">
        <v>70</v>
      </c>
      <c r="AL875">
        <v>11</v>
      </c>
      <c r="AN875">
        <v>35.1</v>
      </c>
      <c r="AO875">
        <v>37.621409684</v>
      </c>
      <c r="AP875">
        <v>-82.754806454999994</v>
      </c>
      <c r="AQ875" t="s">
        <v>72</v>
      </c>
      <c r="AT875" t="s">
        <v>4232</v>
      </c>
      <c r="AU875">
        <v>1.2E-2</v>
      </c>
      <c r="AV875" t="s">
        <v>4716</v>
      </c>
    </row>
    <row r="876" spans="1:48" x14ac:dyDescent="0.25">
      <c r="A876">
        <v>12</v>
      </c>
      <c r="B876" s="6">
        <f t="shared" si="14"/>
        <v>36</v>
      </c>
      <c r="C876" t="str">
        <f>VLOOKUP(B876,Sheet1!$A$2:$B$121,2,FALSE)</f>
        <v>Floyd</v>
      </c>
      <c r="D876" s="2" t="s">
        <v>4233</v>
      </c>
      <c r="F876" t="s">
        <v>45</v>
      </c>
      <c r="G876" t="s">
        <v>55</v>
      </c>
      <c r="H876" t="s">
        <v>75</v>
      </c>
      <c r="I876" t="s">
        <v>61</v>
      </c>
      <c r="J876">
        <v>296.00400000000002</v>
      </c>
      <c r="K876">
        <v>12</v>
      </c>
      <c r="L876">
        <v>11</v>
      </c>
      <c r="M876" s="9">
        <v>7</v>
      </c>
      <c r="N876" s="9">
        <v>5</v>
      </c>
      <c r="O876" s="9">
        <v>7</v>
      </c>
      <c r="P876" s="8" t="s">
        <v>49</v>
      </c>
      <c r="Q876" s="7">
        <v>12</v>
      </c>
      <c r="R876">
        <v>1967</v>
      </c>
      <c r="S876">
        <v>150</v>
      </c>
      <c r="T876">
        <v>3.11</v>
      </c>
      <c r="U876">
        <v>37.200000000000003</v>
      </c>
      <c r="V876" t="s">
        <v>62</v>
      </c>
      <c r="W876" t="s">
        <v>77</v>
      </c>
      <c r="X876" t="s">
        <v>52</v>
      </c>
      <c r="Y876" t="s">
        <v>99</v>
      </c>
      <c r="AB876" t="s">
        <v>4234</v>
      </c>
      <c r="AC876" t="s">
        <v>4217</v>
      </c>
      <c r="AD876" t="s">
        <v>4235</v>
      </c>
      <c r="AE876" t="s">
        <v>569</v>
      </c>
      <c r="AF876" t="s">
        <v>46</v>
      </c>
      <c r="AG876" t="s">
        <v>70</v>
      </c>
      <c r="AL876">
        <v>9</v>
      </c>
      <c r="AN876">
        <v>24.67</v>
      </c>
      <c r="AO876">
        <v>37.681231926999999</v>
      </c>
      <c r="AP876">
        <v>-82.794700890000001</v>
      </c>
      <c r="AQ876" t="s">
        <v>58</v>
      </c>
      <c r="AT876" t="s">
        <v>4236</v>
      </c>
      <c r="AU876">
        <v>0.105</v>
      </c>
      <c r="AV876" t="s">
        <v>4716</v>
      </c>
    </row>
    <row r="877" spans="1:48" x14ac:dyDescent="0.25">
      <c r="A877">
        <v>12</v>
      </c>
      <c r="B877" s="6">
        <f t="shared" si="14"/>
        <v>36</v>
      </c>
      <c r="C877" t="str">
        <f>VLOOKUP(B877,Sheet1!$A$2:$B$121,2,FALSE)</f>
        <v>Floyd</v>
      </c>
      <c r="D877" s="2" t="s">
        <v>4237</v>
      </c>
      <c r="F877" t="s">
        <v>45</v>
      </c>
      <c r="G877" t="s">
        <v>55</v>
      </c>
      <c r="H877" t="s">
        <v>75</v>
      </c>
      <c r="I877" t="s">
        <v>105</v>
      </c>
      <c r="J877">
        <v>556.279</v>
      </c>
      <c r="K877">
        <v>11.15</v>
      </c>
      <c r="L877">
        <v>17.059999999999999</v>
      </c>
      <c r="M877" s="9">
        <v>6</v>
      </c>
      <c r="N877" s="9">
        <v>5</v>
      </c>
      <c r="O877" s="9">
        <v>6</v>
      </c>
      <c r="P877" s="8" t="s">
        <v>49</v>
      </c>
      <c r="Q877" s="7">
        <v>12</v>
      </c>
      <c r="R877">
        <v>1988</v>
      </c>
      <c r="S877">
        <v>50</v>
      </c>
      <c r="T877">
        <v>98.8</v>
      </c>
      <c r="U877">
        <v>21</v>
      </c>
      <c r="V877" t="s">
        <v>62</v>
      </c>
      <c r="W877" t="s">
        <v>77</v>
      </c>
      <c r="X877" t="s">
        <v>52</v>
      </c>
      <c r="Y877" t="s">
        <v>99</v>
      </c>
      <c r="AB877" t="s">
        <v>4238</v>
      </c>
      <c r="AC877" t="s">
        <v>4239</v>
      </c>
      <c r="AD877" t="s">
        <v>4240</v>
      </c>
      <c r="AE877" t="s">
        <v>82</v>
      </c>
      <c r="AF877" t="s">
        <v>46</v>
      </c>
      <c r="AG877" t="s">
        <v>70</v>
      </c>
      <c r="AL877">
        <v>8</v>
      </c>
      <c r="AN877">
        <v>49.87</v>
      </c>
      <c r="AO877">
        <v>37.393004724000001</v>
      </c>
      <c r="AP877">
        <v>-82.737153696999997</v>
      </c>
      <c r="AQ877" t="s">
        <v>72</v>
      </c>
      <c r="AT877" t="s">
        <v>4241</v>
      </c>
      <c r="AU877">
        <v>2.8000000000000001E-2</v>
      </c>
      <c r="AV877" t="s">
        <v>4716</v>
      </c>
    </row>
    <row r="878" spans="1:48" x14ac:dyDescent="0.25">
      <c r="A878">
        <v>12</v>
      </c>
      <c r="B878" s="6">
        <f t="shared" si="14"/>
        <v>36</v>
      </c>
      <c r="C878" t="str">
        <f>VLOOKUP(B878,Sheet1!$A$2:$B$121,2,FALSE)</f>
        <v>Floyd</v>
      </c>
      <c r="D878" s="2" t="s">
        <v>4242</v>
      </c>
      <c r="F878" t="s">
        <v>45</v>
      </c>
      <c r="G878" t="s">
        <v>55</v>
      </c>
      <c r="H878" t="s">
        <v>75</v>
      </c>
      <c r="I878" t="s">
        <v>603</v>
      </c>
      <c r="J878">
        <v>624</v>
      </c>
      <c r="K878">
        <v>12</v>
      </c>
      <c r="L878">
        <v>12</v>
      </c>
      <c r="M878" s="9">
        <v>6</v>
      </c>
      <c r="N878" s="9">
        <v>6</v>
      </c>
      <c r="O878" s="9">
        <v>5</v>
      </c>
      <c r="P878" s="8" t="s">
        <v>49</v>
      </c>
      <c r="Q878" s="7">
        <v>12</v>
      </c>
      <c r="R878">
        <v>2004</v>
      </c>
      <c r="S878">
        <v>-1</v>
      </c>
      <c r="T878">
        <v>0</v>
      </c>
      <c r="U878">
        <v>22</v>
      </c>
      <c r="V878" t="s">
        <v>62</v>
      </c>
      <c r="W878" t="s">
        <v>77</v>
      </c>
      <c r="X878" t="s">
        <v>52</v>
      </c>
      <c r="Y878" t="s">
        <v>99</v>
      </c>
      <c r="AB878" t="s">
        <v>4243</v>
      </c>
      <c r="AC878" t="s">
        <v>4244</v>
      </c>
      <c r="AD878" t="s">
        <v>4245</v>
      </c>
      <c r="AE878" t="s">
        <v>82</v>
      </c>
      <c r="AF878" t="s">
        <v>46</v>
      </c>
      <c r="AG878" t="s">
        <v>70</v>
      </c>
      <c r="AL878">
        <v>4</v>
      </c>
      <c r="AN878">
        <v>52</v>
      </c>
      <c r="AO878">
        <v>37.421574</v>
      </c>
      <c r="AP878">
        <v>-82.805300000000003</v>
      </c>
      <c r="AQ878" t="s">
        <v>58</v>
      </c>
      <c r="AT878" t="s">
        <v>4246</v>
      </c>
      <c r="AU878">
        <v>6.4000000000000001E-2</v>
      </c>
      <c r="AV878" t="s">
        <v>4716</v>
      </c>
    </row>
    <row r="879" spans="1:48" x14ac:dyDescent="0.25">
      <c r="A879">
        <v>12</v>
      </c>
      <c r="B879" s="6">
        <f t="shared" si="14"/>
        <v>58</v>
      </c>
      <c r="C879" t="str">
        <f>VLOOKUP(B879,Sheet1!$A$2:$B$121,2,FALSE)</f>
        <v>Johnson</v>
      </c>
      <c r="D879" s="2" t="s">
        <v>4247</v>
      </c>
      <c r="E879">
        <v>1114</v>
      </c>
      <c r="F879" t="s">
        <v>60</v>
      </c>
      <c r="G879" t="s">
        <v>55</v>
      </c>
      <c r="H879" t="s">
        <v>47</v>
      </c>
      <c r="I879" t="s">
        <v>61</v>
      </c>
      <c r="J879">
        <v>716.44600000000003</v>
      </c>
      <c r="K879">
        <v>21</v>
      </c>
      <c r="L879">
        <v>18.04</v>
      </c>
      <c r="M879" s="9">
        <v>5</v>
      </c>
      <c r="N879" s="9">
        <v>5</v>
      </c>
      <c r="O879" s="9">
        <v>4</v>
      </c>
      <c r="P879" s="8" t="s">
        <v>49</v>
      </c>
      <c r="Q879" s="7">
        <v>12</v>
      </c>
      <c r="R879">
        <v>1961</v>
      </c>
      <c r="S879">
        <v>1422</v>
      </c>
      <c r="T879">
        <v>5</v>
      </c>
      <c r="U879">
        <v>13.4</v>
      </c>
      <c r="V879" t="s">
        <v>76</v>
      </c>
      <c r="W879" t="s">
        <v>63</v>
      </c>
      <c r="X879" t="s">
        <v>64</v>
      </c>
      <c r="Y879" t="s">
        <v>315</v>
      </c>
      <c r="Z879" t="s">
        <v>4248</v>
      </c>
      <c r="AB879" t="s">
        <v>4249</v>
      </c>
      <c r="AC879" t="s">
        <v>4250</v>
      </c>
      <c r="AD879" t="s">
        <v>4251</v>
      </c>
      <c r="AE879" t="s">
        <v>54</v>
      </c>
      <c r="AF879" t="s">
        <v>46</v>
      </c>
      <c r="AG879" t="s">
        <v>70</v>
      </c>
      <c r="AH879">
        <v>18</v>
      </c>
      <c r="AI879">
        <v>19</v>
      </c>
      <c r="AJ879">
        <v>22</v>
      </c>
      <c r="AM879" t="s">
        <v>312</v>
      </c>
      <c r="AN879">
        <v>34.119999999999997</v>
      </c>
      <c r="AO879">
        <v>37.804082243000003</v>
      </c>
      <c r="AP879">
        <v>-82.958157470000003</v>
      </c>
      <c r="AQ879" t="s">
        <v>72</v>
      </c>
      <c r="AR879" t="s">
        <v>541</v>
      </c>
      <c r="AS879" s="1">
        <v>43245</v>
      </c>
      <c r="AT879" t="s">
        <v>4252</v>
      </c>
      <c r="AU879">
        <v>0.39200000000000002</v>
      </c>
      <c r="AV879" t="s">
        <v>4716</v>
      </c>
    </row>
    <row r="880" spans="1:48" x14ac:dyDescent="0.25">
      <c r="A880">
        <v>12</v>
      </c>
      <c r="B880" s="6">
        <f t="shared" si="14"/>
        <v>60</v>
      </c>
      <c r="C880" t="str">
        <f>VLOOKUP(B880,Sheet1!$A$2:$B$121,2,FALSE)</f>
        <v>Knott</v>
      </c>
      <c r="D880" s="2" t="s">
        <v>4253</v>
      </c>
      <c r="E880">
        <v>10001</v>
      </c>
      <c r="F880" t="s">
        <v>60</v>
      </c>
      <c r="G880" t="s">
        <v>55</v>
      </c>
      <c r="H880" t="s">
        <v>47</v>
      </c>
      <c r="I880" t="s">
        <v>61</v>
      </c>
      <c r="J880">
        <v>1152</v>
      </c>
      <c r="K880">
        <v>18</v>
      </c>
      <c r="L880">
        <v>21.98</v>
      </c>
      <c r="M880" s="9">
        <v>5</v>
      </c>
      <c r="N880" s="9">
        <v>5</v>
      </c>
      <c r="O880" s="9">
        <v>4</v>
      </c>
      <c r="P880" s="8" t="s">
        <v>49</v>
      </c>
      <c r="Q880" s="7">
        <v>12</v>
      </c>
      <c r="R880">
        <v>1969</v>
      </c>
      <c r="S880">
        <v>108</v>
      </c>
      <c r="T880">
        <v>98.8</v>
      </c>
      <c r="U880">
        <v>44.8</v>
      </c>
      <c r="V880" t="s">
        <v>62</v>
      </c>
      <c r="W880" t="s">
        <v>63</v>
      </c>
      <c r="X880" t="s">
        <v>329</v>
      </c>
      <c r="Y880" t="s">
        <v>330</v>
      </c>
      <c r="Z880" t="s">
        <v>3235</v>
      </c>
      <c r="AB880" t="s">
        <v>4254</v>
      </c>
      <c r="AC880" t="s">
        <v>4255</v>
      </c>
      <c r="AD880" t="s">
        <v>4256</v>
      </c>
      <c r="AE880" t="s">
        <v>54</v>
      </c>
      <c r="AF880" t="s">
        <v>55</v>
      </c>
      <c r="AG880" t="s">
        <v>56</v>
      </c>
      <c r="AH880">
        <v>20</v>
      </c>
      <c r="AI880">
        <v>22</v>
      </c>
      <c r="AJ880">
        <v>22</v>
      </c>
      <c r="AK880">
        <v>22</v>
      </c>
      <c r="AM880" t="s">
        <v>71</v>
      </c>
      <c r="AN880">
        <v>64</v>
      </c>
      <c r="AO880">
        <v>37.451141591000003</v>
      </c>
      <c r="AP880">
        <v>-83.022923062999993</v>
      </c>
      <c r="AQ880" t="s">
        <v>72</v>
      </c>
      <c r="AT880" t="s">
        <v>4257</v>
      </c>
      <c r="AU880">
        <v>6.7850000000000001</v>
      </c>
      <c r="AV880" t="s">
        <v>4716</v>
      </c>
    </row>
    <row r="881" spans="1:48" x14ac:dyDescent="0.25">
      <c r="A881">
        <v>12</v>
      </c>
      <c r="B881" s="6">
        <f t="shared" si="14"/>
        <v>60</v>
      </c>
      <c r="C881" t="str">
        <f>VLOOKUP(B881,Sheet1!$A$2:$B$121,2,FALSE)</f>
        <v>Knott</v>
      </c>
      <c r="D881" s="2" t="s">
        <v>4258</v>
      </c>
      <c r="E881">
        <v>8904</v>
      </c>
      <c r="F881" t="s">
        <v>60</v>
      </c>
      <c r="G881" t="s">
        <v>55</v>
      </c>
      <c r="H881" t="s">
        <v>47</v>
      </c>
      <c r="I881" t="s">
        <v>137</v>
      </c>
      <c r="J881">
        <v>1680.8920000000001</v>
      </c>
      <c r="K881">
        <v>21</v>
      </c>
      <c r="L881">
        <v>15.09</v>
      </c>
      <c r="M881" s="9">
        <v>4</v>
      </c>
      <c r="N881" s="9">
        <v>3</v>
      </c>
      <c r="O881" s="9">
        <v>2</v>
      </c>
      <c r="P881" s="8" t="s">
        <v>49</v>
      </c>
      <c r="Q881" s="7">
        <v>12</v>
      </c>
      <c r="R881">
        <v>1972</v>
      </c>
      <c r="S881">
        <v>93</v>
      </c>
      <c r="T881">
        <v>4.97</v>
      </c>
      <c r="U881">
        <v>35.9</v>
      </c>
      <c r="V881" t="s">
        <v>62</v>
      </c>
      <c r="W881" t="s">
        <v>63</v>
      </c>
      <c r="X881" t="s">
        <v>329</v>
      </c>
      <c r="Y881" t="s">
        <v>330</v>
      </c>
      <c r="Z881" t="s">
        <v>3235</v>
      </c>
      <c r="AB881" t="s">
        <v>4259</v>
      </c>
      <c r="AC881" t="s">
        <v>3266</v>
      </c>
      <c r="AD881" t="s">
        <v>4260</v>
      </c>
      <c r="AE881" t="s">
        <v>54</v>
      </c>
      <c r="AF881" t="s">
        <v>55</v>
      </c>
      <c r="AG881" t="s">
        <v>56</v>
      </c>
      <c r="AM881" t="s">
        <v>71</v>
      </c>
      <c r="AN881">
        <v>80.05</v>
      </c>
      <c r="AO881">
        <v>37.372948174000001</v>
      </c>
      <c r="AP881">
        <v>-83.095622129999995</v>
      </c>
      <c r="AQ881" t="s">
        <v>72</v>
      </c>
      <c r="AR881" t="s">
        <v>666</v>
      </c>
      <c r="AT881" t="s">
        <v>4261</v>
      </c>
      <c r="AU881">
        <v>0.32</v>
      </c>
      <c r="AV881" t="s">
        <v>4716</v>
      </c>
    </row>
    <row r="882" spans="1:48" x14ac:dyDescent="0.25">
      <c r="A882">
        <v>12</v>
      </c>
      <c r="B882" s="6">
        <f t="shared" si="14"/>
        <v>60</v>
      </c>
      <c r="C882" t="str">
        <f>VLOOKUP(B882,Sheet1!$A$2:$B$121,2,FALSE)</f>
        <v>Knott</v>
      </c>
      <c r="D882" s="2" t="s">
        <v>4262</v>
      </c>
      <c r="F882" t="s">
        <v>45</v>
      </c>
      <c r="G882" t="s">
        <v>55</v>
      </c>
      <c r="H882" t="s">
        <v>75</v>
      </c>
      <c r="I882" t="s">
        <v>48</v>
      </c>
      <c r="J882">
        <v>253.59800000000001</v>
      </c>
      <c r="K882">
        <v>10.17</v>
      </c>
      <c r="L882">
        <v>8.86</v>
      </c>
      <c r="M882" s="9">
        <v>6</v>
      </c>
      <c r="N882" s="9">
        <v>5</v>
      </c>
      <c r="O882" s="9">
        <v>5</v>
      </c>
      <c r="P882" s="8" t="s">
        <v>49</v>
      </c>
      <c r="Q882" s="7">
        <v>12</v>
      </c>
      <c r="R882">
        <v>1935</v>
      </c>
      <c r="S882">
        <v>631</v>
      </c>
      <c r="T882">
        <v>98.8</v>
      </c>
      <c r="U882">
        <v>23.9</v>
      </c>
      <c r="V882" t="s">
        <v>62</v>
      </c>
      <c r="W882" t="s">
        <v>77</v>
      </c>
      <c r="X882" t="s">
        <v>52</v>
      </c>
      <c r="Y882" t="s">
        <v>99</v>
      </c>
      <c r="Z882" t="s">
        <v>681</v>
      </c>
      <c r="AA882" t="s">
        <v>155</v>
      </c>
      <c r="AB882" t="s">
        <v>4263</v>
      </c>
      <c r="AC882" t="s">
        <v>3066</v>
      </c>
      <c r="AD882" t="s">
        <v>4264</v>
      </c>
      <c r="AE882" t="s">
        <v>82</v>
      </c>
      <c r="AF882" t="s">
        <v>46</v>
      </c>
      <c r="AG882" t="s">
        <v>70</v>
      </c>
      <c r="AL882">
        <v>3</v>
      </c>
      <c r="AN882">
        <v>24.93</v>
      </c>
      <c r="AO882">
        <v>37.346695029999999</v>
      </c>
      <c r="AP882">
        <v>-82.779504450000005</v>
      </c>
      <c r="AQ882" t="s">
        <v>58</v>
      </c>
      <c r="AT882" t="s">
        <v>4265</v>
      </c>
      <c r="AU882">
        <v>1.1559999999999999</v>
      </c>
      <c r="AV882" t="s">
        <v>4716</v>
      </c>
    </row>
    <row r="883" spans="1:48" x14ac:dyDescent="0.25">
      <c r="A883">
        <v>12</v>
      </c>
      <c r="B883" s="6">
        <f t="shared" si="14"/>
        <v>60</v>
      </c>
      <c r="C883" t="str">
        <f>VLOOKUP(B883,Sheet1!$A$2:$B$121,2,FALSE)</f>
        <v>Knott</v>
      </c>
      <c r="D883" s="2" t="s">
        <v>4266</v>
      </c>
      <c r="E883">
        <v>1116</v>
      </c>
      <c r="F883" t="s">
        <v>60</v>
      </c>
      <c r="G883" t="s">
        <v>55</v>
      </c>
      <c r="H883" t="s">
        <v>75</v>
      </c>
      <c r="I883" t="s">
        <v>48</v>
      </c>
      <c r="J883">
        <v>888.13</v>
      </c>
      <c r="K883">
        <v>12.14</v>
      </c>
      <c r="L883">
        <v>11.15</v>
      </c>
      <c r="M883" s="9">
        <v>6</v>
      </c>
      <c r="N883" s="9">
        <v>6</v>
      </c>
      <c r="O883" s="9">
        <v>4</v>
      </c>
      <c r="P883" s="8" t="s">
        <v>49</v>
      </c>
      <c r="Q883" s="7">
        <v>12</v>
      </c>
      <c r="R883">
        <v>1940</v>
      </c>
      <c r="S883">
        <v>50</v>
      </c>
      <c r="T883">
        <v>98.8</v>
      </c>
      <c r="U883">
        <v>7.4</v>
      </c>
      <c r="V883" t="s">
        <v>62</v>
      </c>
      <c r="W883" t="s">
        <v>77</v>
      </c>
      <c r="X883" t="s">
        <v>52</v>
      </c>
      <c r="Y883" t="s">
        <v>99</v>
      </c>
      <c r="AB883" t="s">
        <v>4267</v>
      </c>
      <c r="AC883" t="s">
        <v>4268</v>
      </c>
      <c r="AD883" t="s">
        <v>4269</v>
      </c>
      <c r="AE883" t="s">
        <v>82</v>
      </c>
      <c r="AF883" t="s">
        <v>46</v>
      </c>
      <c r="AG883" t="s">
        <v>70</v>
      </c>
      <c r="AL883">
        <v>6</v>
      </c>
      <c r="AN883">
        <v>73.16</v>
      </c>
      <c r="AO883">
        <v>37.367753833000002</v>
      </c>
      <c r="AP883">
        <v>-82.787554172</v>
      </c>
      <c r="AQ883" t="s">
        <v>72</v>
      </c>
      <c r="AR883" t="s">
        <v>541</v>
      </c>
      <c r="AS883" s="1">
        <v>43364</v>
      </c>
      <c r="AT883" t="s">
        <v>4270</v>
      </c>
      <c r="AU883">
        <v>0.02</v>
      </c>
      <c r="AV883" t="s">
        <v>4716</v>
      </c>
    </row>
    <row r="884" spans="1:48" x14ac:dyDescent="0.25">
      <c r="A884">
        <v>12</v>
      </c>
      <c r="B884" s="6">
        <f t="shared" si="14"/>
        <v>60</v>
      </c>
      <c r="C884" t="str">
        <f>VLOOKUP(B884,Sheet1!$A$2:$B$121,2,FALSE)</f>
        <v>Knott</v>
      </c>
      <c r="D884" s="2" t="s">
        <v>4271</v>
      </c>
      <c r="F884" t="s">
        <v>45</v>
      </c>
      <c r="G884" t="s">
        <v>55</v>
      </c>
      <c r="H884" t="s">
        <v>75</v>
      </c>
      <c r="I884" t="s">
        <v>137</v>
      </c>
      <c r="J884">
        <v>641.529</v>
      </c>
      <c r="K884">
        <v>13.12</v>
      </c>
      <c r="L884">
        <v>11.15</v>
      </c>
      <c r="M884" s="9">
        <v>6</v>
      </c>
      <c r="N884" s="9">
        <v>6</v>
      </c>
      <c r="O884" s="9">
        <v>5</v>
      </c>
      <c r="P884" s="8" t="s">
        <v>49</v>
      </c>
      <c r="Q884" s="7">
        <v>12</v>
      </c>
      <c r="R884">
        <v>1970</v>
      </c>
      <c r="S884">
        <v>60</v>
      </c>
      <c r="T884">
        <v>98.8</v>
      </c>
      <c r="U884">
        <v>14.7</v>
      </c>
      <c r="V884" t="s">
        <v>62</v>
      </c>
      <c r="W884" t="s">
        <v>77</v>
      </c>
      <c r="X884" t="s">
        <v>52</v>
      </c>
      <c r="Y884" t="s">
        <v>99</v>
      </c>
      <c r="AB884" t="s">
        <v>4272</v>
      </c>
      <c r="AC884" t="s">
        <v>4273</v>
      </c>
      <c r="AD884" t="s">
        <v>4274</v>
      </c>
      <c r="AE884" t="s">
        <v>82</v>
      </c>
      <c r="AF884" t="s">
        <v>46</v>
      </c>
      <c r="AG884" t="s">
        <v>70</v>
      </c>
      <c r="AL884">
        <v>4</v>
      </c>
      <c r="AN884">
        <v>48.88</v>
      </c>
      <c r="AO884">
        <v>37.389872521000001</v>
      </c>
      <c r="AP884">
        <v>-82.783993519999996</v>
      </c>
      <c r="AQ884" t="s">
        <v>58</v>
      </c>
      <c r="AT884" t="s">
        <v>4275</v>
      </c>
      <c r="AU884">
        <v>2.5000000000000001E-2</v>
      </c>
      <c r="AV884" t="s">
        <v>4716</v>
      </c>
    </row>
    <row r="885" spans="1:48" x14ac:dyDescent="0.25">
      <c r="A885">
        <v>12</v>
      </c>
      <c r="B885" s="6">
        <f t="shared" si="14"/>
        <v>60</v>
      </c>
      <c r="C885" t="str">
        <f>VLOOKUP(B885,Sheet1!$A$2:$B$121,2,FALSE)</f>
        <v>Knott</v>
      </c>
      <c r="D885" s="2" t="s">
        <v>4276</v>
      </c>
      <c r="F885" t="s">
        <v>45</v>
      </c>
      <c r="G885" t="s">
        <v>55</v>
      </c>
      <c r="H885" t="s">
        <v>75</v>
      </c>
      <c r="I885" t="s">
        <v>61</v>
      </c>
      <c r="J885">
        <v>687.15599999999995</v>
      </c>
      <c r="K885">
        <v>12.47</v>
      </c>
      <c r="L885">
        <v>9.84</v>
      </c>
      <c r="M885" s="9">
        <v>6</v>
      </c>
      <c r="N885" s="9">
        <v>7</v>
      </c>
      <c r="O885" s="9">
        <v>6</v>
      </c>
      <c r="P885" s="8" t="s">
        <v>49</v>
      </c>
      <c r="Q885" s="7">
        <v>12</v>
      </c>
      <c r="R885">
        <v>1965</v>
      </c>
      <c r="S885">
        <v>90</v>
      </c>
      <c r="T885">
        <v>98.8</v>
      </c>
      <c r="U885">
        <v>41.1</v>
      </c>
      <c r="V885" t="s">
        <v>62</v>
      </c>
      <c r="W885" t="s">
        <v>77</v>
      </c>
      <c r="X885" t="s">
        <v>52</v>
      </c>
      <c r="Y885" t="s">
        <v>99</v>
      </c>
      <c r="AB885" t="s">
        <v>4277</v>
      </c>
      <c r="AC885" t="s">
        <v>4278</v>
      </c>
      <c r="AD885" t="s">
        <v>4279</v>
      </c>
      <c r="AE885" t="s">
        <v>82</v>
      </c>
      <c r="AF885" t="s">
        <v>46</v>
      </c>
      <c r="AG885" t="s">
        <v>70</v>
      </c>
      <c r="AL885">
        <v>10</v>
      </c>
      <c r="AN885">
        <v>55.12</v>
      </c>
      <c r="AO885">
        <v>37.396580792000002</v>
      </c>
      <c r="AP885">
        <v>-82.832717615000007</v>
      </c>
      <c r="AQ885" t="s">
        <v>58</v>
      </c>
      <c r="AT885" t="s">
        <v>4280</v>
      </c>
      <c r="AU885">
        <v>1.4999999999999999E-2</v>
      </c>
      <c r="AV885" t="s">
        <v>4716</v>
      </c>
    </row>
    <row r="886" spans="1:48" x14ac:dyDescent="0.25">
      <c r="A886">
        <v>12</v>
      </c>
      <c r="B886" s="6">
        <f t="shared" si="14"/>
        <v>60</v>
      </c>
      <c r="C886" t="str">
        <f>VLOOKUP(B886,Sheet1!$A$2:$B$121,2,FALSE)</f>
        <v>Knott</v>
      </c>
      <c r="D886" s="2" t="s">
        <v>4281</v>
      </c>
      <c r="F886" t="s">
        <v>45</v>
      </c>
      <c r="G886" t="s">
        <v>55</v>
      </c>
      <c r="H886" t="s">
        <v>75</v>
      </c>
      <c r="I886" t="s">
        <v>61</v>
      </c>
      <c r="J886">
        <v>374.36900000000003</v>
      </c>
      <c r="K886">
        <v>12.14</v>
      </c>
      <c r="L886">
        <v>12.14</v>
      </c>
      <c r="M886" s="9">
        <v>5</v>
      </c>
      <c r="N886" s="9">
        <v>5</v>
      </c>
      <c r="O886" s="9">
        <v>5</v>
      </c>
      <c r="P886" s="8" t="s">
        <v>49</v>
      </c>
      <c r="Q886" s="7">
        <v>12</v>
      </c>
      <c r="R886">
        <v>1965</v>
      </c>
      <c r="S886">
        <v>70</v>
      </c>
      <c r="T886">
        <v>98.8</v>
      </c>
      <c r="U886">
        <v>49.9</v>
      </c>
      <c r="V886" t="s">
        <v>62</v>
      </c>
      <c r="W886" t="s">
        <v>77</v>
      </c>
      <c r="X886" t="s">
        <v>52</v>
      </c>
      <c r="Y886" t="s">
        <v>99</v>
      </c>
      <c r="AB886" t="s">
        <v>4282</v>
      </c>
      <c r="AC886" t="s">
        <v>4283</v>
      </c>
      <c r="AD886" t="s">
        <v>4284</v>
      </c>
      <c r="AE886" t="s">
        <v>82</v>
      </c>
      <c r="AF886" t="s">
        <v>46</v>
      </c>
      <c r="AG886" t="s">
        <v>70</v>
      </c>
      <c r="AH886">
        <v>13</v>
      </c>
      <c r="AI886">
        <v>13</v>
      </c>
      <c r="AJ886">
        <v>13</v>
      </c>
      <c r="AK886">
        <v>13</v>
      </c>
      <c r="AL886">
        <v>13</v>
      </c>
      <c r="AN886">
        <v>30.84</v>
      </c>
      <c r="AO886">
        <v>37.391694753000003</v>
      </c>
      <c r="AP886">
        <v>-82.877917409999995</v>
      </c>
      <c r="AQ886" t="s">
        <v>58</v>
      </c>
      <c r="AT886" t="s">
        <v>4285</v>
      </c>
      <c r="AU886">
        <v>4.9000000000000002E-2</v>
      </c>
      <c r="AV886" t="s">
        <v>4716</v>
      </c>
    </row>
    <row r="887" spans="1:48" x14ac:dyDescent="0.25">
      <c r="A887">
        <v>12</v>
      </c>
      <c r="B887" s="6">
        <f t="shared" si="14"/>
        <v>60</v>
      </c>
      <c r="C887" t="str">
        <f>VLOOKUP(B887,Sheet1!$A$2:$B$121,2,FALSE)</f>
        <v>Knott</v>
      </c>
      <c r="D887" s="2" t="s">
        <v>4286</v>
      </c>
      <c r="F887" t="s">
        <v>60</v>
      </c>
      <c r="G887" t="s">
        <v>55</v>
      </c>
      <c r="H887" t="s">
        <v>75</v>
      </c>
      <c r="I887" t="s">
        <v>61</v>
      </c>
      <c r="J887">
        <v>479.96300000000002</v>
      </c>
      <c r="K887">
        <v>16.079999999999998</v>
      </c>
      <c r="L887">
        <v>16.079999999999998</v>
      </c>
      <c r="M887" s="9">
        <v>6</v>
      </c>
      <c r="N887" s="9">
        <v>4</v>
      </c>
      <c r="O887" s="9">
        <v>4</v>
      </c>
      <c r="P887" s="8" t="s">
        <v>49</v>
      </c>
      <c r="Q887" s="7">
        <v>12</v>
      </c>
      <c r="R887">
        <v>1965</v>
      </c>
      <c r="S887">
        <v>150</v>
      </c>
      <c r="T887">
        <v>8.6999999999999993</v>
      </c>
      <c r="U887">
        <v>28.7</v>
      </c>
      <c r="V887" t="s">
        <v>76</v>
      </c>
      <c r="W887" t="s">
        <v>77</v>
      </c>
      <c r="X887" t="s">
        <v>52</v>
      </c>
      <c r="Y887" t="s">
        <v>99</v>
      </c>
      <c r="AB887" t="s">
        <v>4287</v>
      </c>
      <c r="AC887" t="s">
        <v>4288</v>
      </c>
      <c r="AD887" t="s">
        <v>4289</v>
      </c>
      <c r="AE887" t="s">
        <v>82</v>
      </c>
      <c r="AF887" t="s">
        <v>46</v>
      </c>
      <c r="AG887" t="s">
        <v>70</v>
      </c>
      <c r="AL887">
        <v>11</v>
      </c>
      <c r="AN887">
        <v>29.86</v>
      </c>
      <c r="AO887">
        <v>37.388865686000003</v>
      </c>
      <c r="AP887">
        <v>-82.944086424999995</v>
      </c>
      <c r="AQ887" t="s">
        <v>72</v>
      </c>
      <c r="AT887" t="s">
        <v>4290</v>
      </c>
      <c r="AU887">
        <v>3.52</v>
      </c>
      <c r="AV887" t="s">
        <v>4716</v>
      </c>
    </row>
    <row r="888" spans="1:48" x14ac:dyDescent="0.25">
      <c r="A888">
        <v>12</v>
      </c>
      <c r="B888" s="6">
        <f t="shared" si="14"/>
        <v>60</v>
      </c>
      <c r="C888" t="str">
        <f>VLOOKUP(B888,Sheet1!$A$2:$B$121,2,FALSE)</f>
        <v>Knott</v>
      </c>
      <c r="D888" s="2" t="s">
        <v>4291</v>
      </c>
      <c r="E888">
        <v>10002</v>
      </c>
      <c r="F888" t="s">
        <v>60</v>
      </c>
      <c r="G888" t="s">
        <v>55</v>
      </c>
      <c r="H888" t="s">
        <v>75</v>
      </c>
      <c r="I888" t="s">
        <v>61</v>
      </c>
      <c r="J888">
        <v>473.61200000000002</v>
      </c>
      <c r="K888">
        <v>13.12</v>
      </c>
      <c r="L888">
        <v>11.15</v>
      </c>
      <c r="M888" s="9">
        <v>5</v>
      </c>
      <c r="N888" s="9">
        <v>4</v>
      </c>
      <c r="O888" s="9">
        <v>6</v>
      </c>
      <c r="P888" s="8" t="s">
        <v>49</v>
      </c>
      <c r="Q888" s="7">
        <v>12</v>
      </c>
      <c r="R888">
        <v>1960</v>
      </c>
      <c r="S888">
        <v>291</v>
      </c>
      <c r="T888">
        <v>98.8</v>
      </c>
      <c r="U888">
        <v>11.5</v>
      </c>
      <c r="V888" t="s">
        <v>62</v>
      </c>
      <c r="W888" t="s">
        <v>77</v>
      </c>
      <c r="X888" t="s">
        <v>322</v>
      </c>
      <c r="Y888" t="s">
        <v>315</v>
      </c>
      <c r="Z888" t="s">
        <v>1785</v>
      </c>
      <c r="AB888" t="s">
        <v>4292</v>
      </c>
      <c r="AC888" t="s">
        <v>4293</v>
      </c>
      <c r="AD888" t="s">
        <v>4294</v>
      </c>
      <c r="AE888" t="s">
        <v>82</v>
      </c>
      <c r="AF888" t="s">
        <v>46</v>
      </c>
      <c r="AG888" t="s">
        <v>70</v>
      </c>
      <c r="AL888">
        <v>15</v>
      </c>
      <c r="AN888">
        <v>36.090000000000003</v>
      </c>
      <c r="AO888">
        <v>37.272114469999998</v>
      </c>
      <c r="AP888">
        <v>-82.862207917000006</v>
      </c>
      <c r="AQ888" t="s">
        <v>72</v>
      </c>
      <c r="AT888" t="s">
        <v>4295</v>
      </c>
      <c r="AU888">
        <v>1.7999999999999999E-2</v>
      </c>
      <c r="AV888" t="s">
        <v>4716</v>
      </c>
    </row>
    <row r="889" spans="1:48" x14ac:dyDescent="0.25">
      <c r="A889">
        <v>12</v>
      </c>
      <c r="B889" s="6">
        <f t="shared" si="14"/>
        <v>60</v>
      </c>
      <c r="C889" t="str">
        <f>VLOOKUP(B889,Sheet1!$A$2:$B$121,2,FALSE)</f>
        <v>Knott</v>
      </c>
      <c r="D889" s="2" t="s">
        <v>4296</v>
      </c>
      <c r="F889" t="s">
        <v>45</v>
      </c>
      <c r="G889" t="s">
        <v>55</v>
      </c>
      <c r="H889" t="s">
        <v>75</v>
      </c>
      <c r="I889" t="s">
        <v>61</v>
      </c>
      <c r="J889">
        <v>380.07400000000001</v>
      </c>
      <c r="K889">
        <v>10.83</v>
      </c>
      <c r="L889">
        <v>12.14</v>
      </c>
      <c r="M889" s="9">
        <v>7</v>
      </c>
      <c r="N889" s="9">
        <v>5</v>
      </c>
      <c r="O889" s="9">
        <v>6</v>
      </c>
      <c r="P889" s="8" t="s">
        <v>49</v>
      </c>
      <c r="Q889" s="7">
        <v>12</v>
      </c>
      <c r="R889">
        <v>1965</v>
      </c>
      <c r="T889">
        <v>98.8</v>
      </c>
      <c r="U889">
        <v>34.1</v>
      </c>
      <c r="V889" t="s">
        <v>62</v>
      </c>
      <c r="W889" t="s">
        <v>77</v>
      </c>
      <c r="X889" t="s">
        <v>52</v>
      </c>
      <c r="Y889" t="s">
        <v>99</v>
      </c>
      <c r="AB889" t="s">
        <v>4297</v>
      </c>
      <c r="AC889" t="s">
        <v>4293</v>
      </c>
      <c r="AD889" t="s">
        <v>4129</v>
      </c>
      <c r="AE889" t="s">
        <v>82</v>
      </c>
      <c r="AF889" t="s">
        <v>46</v>
      </c>
      <c r="AG889" t="s">
        <v>70</v>
      </c>
      <c r="AL889">
        <v>10</v>
      </c>
      <c r="AN889">
        <v>35.1</v>
      </c>
      <c r="AO889">
        <v>37.270935217999998</v>
      </c>
      <c r="AP889">
        <v>-82.878390909999993</v>
      </c>
      <c r="AQ889" t="s">
        <v>58</v>
      </c>
      <c r="AT889" t="s">
        <v>4298</v>
      </c>
      <c r="AU889">
        <v>4.7E-2</v>
      </c>
      <c r="AV889" t="s">
        <v>4716</v>
      </c>
    </row>
    <row r="890" spans="1:48" x14ac:dyDescent="0.25">
      <c r="A890">
        <v>12</v>
      </c>
      <c r="B890" s="6">
        <f t="shared" si="14"/>
        <v>60</v>
      </c>
      <c r="C890" t="str">
        <f>VLOOKUP(B890,Sheet1!$A$2:$B$121,2,FALSE)</f>
        <v>Knott</v>
      </c>
      <c r="D890" s="2" t="s">
        <v>4299</v>
      </c>
      <c r="F890" t="s">
        <v>45</v>
      </c>
      <c r="G890" t="s">
        <v>55</v>
      </c>
      <c r="H890" t="s">
        <v>75</v>
      </c>
      <c r="I890" t="s">
        <v>48</v>
      </c>
      <c r="J890">
        <v>792</v>
      </c>
      <c r="K890">
        <v>12</v>
      </c>
      <c r="L890">
        <v>9.84</v>
      </c>
      <c r="M890" s="9">
        <v>7</v>
      </c>
      <c r="N890" s="9">
        <v>6</v>
      </c>
      <c r="O890" s="9">
        <v>6</v>
      </c>
      <c r="P890" s="8" t="s">
        <v>49</v>
      </c>
      <c r="Q890" s="7">
        <v>12</v>
      </c>
      <c r="R890">
        <v>1935</v>
      </c>
      <c r="S890">
        <v>55</v>
      </c>
      <c r="T890">
        <v>98.8</v>
      </c>
      <c r="U890">
        <v>42.4</v>
      </c>
      <c r="V890" t="s">
        <v>62</v>
      </c>
      <c r="W890" t="s">
        <v>77</v>
      </c>
      <c r="X890" t="s">
        <v>52</v>
      </c>
      <c r="Y890" t="s">
        <v>99</v>
      </c>
      <c r="AB890" t="s">
        <v>4300</v>
      </c>
      <c r="AC890" t="s">
        <v>4301</v>
      </c>
      <c r="AD890" t="s">
        <v>4302</v>
      </c>
      <c r="AE890" t="s">
        <v>82</v>
      </c>
      <c r="AF890" t="s">
        <v>46</v>
      </c>
      <c r="AG890" t="s">
        <v>70</v>
      </c>
      <c r="AL890">
        <v>12</v>
      </c>
      <c r="AN890">
        <v>66</v>
      </c>
      <c r="AO890">
        <v>37.337130164000001</v>
      </c>
      <c r="AP890">
        <v>-83.072450942000003</v>
      </c>
      <c r="AQ890" t="s">
        <v>58</v>
      </c>
      <c r="AT890" t="s">
        <v>4303</v>
      </c>
      <c r="AU890">
        <v>1.2E-2</v>
      </c>
      <c r="AV890" t="s">
        <v>4716</v>
      </c>
    </row>
    <row r="891" spans="1:48" x14ac:dyDescent="0.25">
      <c r="A891">
        <v>12</v>
      </c>
      <c r="B891" s="6">
        <f t="shared" si="14"/>
        <v>60</v>
      </c>
      <c r="C891" t="str">
        <f>VLOOKUP(B891,Sheet1!$A$2:$B$121,2,FALSE)</f>
        <v>Knott</v>
      </c>
      <c r="D891" s="2" t="s">
        <v>4304</v>
      </c>
      <c r="F891" t="s">
        <v>60</v>
      </c>
      <c r="G891" t="s">
        <v>55</v>
      </c>
      <c r="H891" t="s">
        <v>75</v>
      </c>
      <c r="I891" t="s">
        <v>137</v>
      </c>
      <c r="J891">
        <v>533.67499999999995</v>
      </c>
      <c r="K891">
        <v>12.14</v>
      </c>
      <c r="L891">
        <v>12.14</v>
      </c>
      <c r="M891" s="9">
        <v>6</v>
      </c>
      <c r="N891" s="9">
        <v>4</v>
      </c>
      <c r="O891" s="9">
        <v>5</v>
      </c>
      <c r="P891" s="8" t="s">
        <v>49</v>
      </c>
      <c r="Q891" s="7">
        <v>12</v>
      </c>
      <c r="R891">
        <v>1970</v>
      </c>
      <c r="S891">
        <v>110</v>
      </c>
      <c r="T891">
        <v>98.8</v>
      </c>
      <c r="U891">
        <v>12.1</v>
      </c>
      <c r="V891" t="s">
        <v>76</v>
      </c>
      <c r="W891" t="s">
        <v>77</v>
      </c>
      <c r="X891" t="s">
        <v>52</v>
      </c>
      <c r="Y891" t="s">
        <v>99</v>
      </c>
      <c r="AB891" t="s">
        <v>4305</v>
      </c>
      <c r="AC891" t="s">
        <v>4306</v>
      </c>
      <c r="AD891" t="s">
        <v>4307</v>
      </c>
      <c r="AE891" t="s">
        <v>82</v>
      </c>
      <c r="AF891" t="s">
        <v>46</v>
      </c>
      <c r="AG891" t="s">
        <v>70</v>
      </c>
      <c r="AL891">
        <v>8</v>
      </c>
      <c r="AN891">
        <v>43.96</v>
      </c>
      <c r="AO891">
        <v>37.272020767999997</v>
      </c>
      <c r="AP891">
        <v>-82.883863824000002</v>
      </c>
      <c r="AQ891" t="s">
        <v>72</v>
      </c>
      <c r="AT891" t="s">
        <v>4308</v>
      </c>
      <c r="AU891">
        <v>2.1999999999999999E-2</v>
      </c>
      <c r="AV891" t="s">
        <v>4716</v>
      </c>
    </row>
    <row r="892" spans="1:48" x14ac:dyDescent="0.25">
      <c r="A892">
        <v>12</v>
      </c>
      <c r="B892" s="6">
        <f t="shared" si="14"/>
        <v>60</v>
      </c>
      <c r="C892" t="str">
        <f>VLOOKUP(B892,Sheet1!$A$2:$B$121,2,FALSE)</f>
        <v>Knott</v>
      </c>
      <c r="D892" s="2" t="s">
        <v>4309</v>
      </c>
      <c r="F892" t="s">
        <v>45</v>
      </c>
      <c r="G892" t="s">
        <v>55</v>
      </c>
      <c r="H892" t="s">
        <v>75</v>
      </c>
      <c r="I892" t="s">
        <v>105</v>
      </c>
      <c r="J892">
        <v>568.11900000000003</v>
      </c>
      <c r="K892">
        <v>19.03</v>
      </c>
      <c r="L892">
        <v>12.14</v>
      </c>
      <c r="M892" s="9">
        <v>6</v>
      </c>
      <c r="N892" s="9">
        <v>5</v>
      </c>
      <c r="O892" s="9">
        <v>5</v>
      </c>
      <c r="P892" s="8" t="s">
        <v>49</v>
      </c>
      <c r="Q892" s="7">
        <v>12</v>
      </c>
      <c r="R892">
        <v>1981</v>
      </c>
      <c r="S892">
        <v>622</v>
      </c>
      <c r="T892">
        <v>98.8</v>
      </c>
      <c r="U892">
        <v>28.5</v>
      </c>
      <c r="V892" t="s">
        <v>62</v>
      </c>
      <c r="W892" t="s">
        <v>77</v>
      </c>
      <c r="X892" t="s">
        <v>52</v>
      </c>
      <c r="Y892" t="s">
        <v>99</v>
      </c>
      <c r="AB892" t="s">
        <v>4310</v>
      </c>
      <c r="AC892" t="s">
        <v>4311</v>
      </c>
      <c r="AD892" t="s">
        <v>4312</v>
      </c>
      <c r="AE892" t="s">
        <v>82</v>
      </c>
      <c r="AF892" t="s">
        <v>46</v>
      </c>
      <c r="AG892" t="s">
        <v>70</v>
      </c>
      <c r="AL892">
        <v>12</v>
      </c>
      <c r="AN892">
        <v>29.86</v>
      </c>
      <c r="AO892">
        <v>37.348035041999999</v>
      </c>
      <c r="AP892">
        <v>-82.949316859000007</v>
      </c>
      <c r="AQ892" t="s">
        <v>58</v>
      </c>
      <c r="AT892" t="s">
        <v>4313</v>
      </c>
      <c r="AU892">
        <v>8.0000000000000002E-3</v>
      </c>
      <c r="AV892" t="s">
        <v>4716</v>
      </c>
    </row>
    <row r="893" spans="1:48" x14ac:dyDescent="0.25">
      <c r="A893">
        <v>12</v>
      </c>
      <c r="B893" s="6">
        <f t="shared" si="14"/>
        <v>60</v>
      </c>
      <c r="C893" t="str">
        <f>VLOOKUP(B893,Sheet1!$A$2:$B$121,2,FALSE)</f>
        <v>Knott</v>
      </c>
      <c r="D893" s="2" t="s">
        <v>4314</v>
      </c>
      <c r="F893" t="s">
        <v>45</v>
      </c>
      <c r="G893" t="s">
        <v>55</v>
      </c>
      <c r="H893" t="s">
        <v>75</v>
      </c>
      <c r="I893" t="s">
        <v>105</v>
      </c>
      <c r="J893">
        <v>895.77300000000002</v>
      </c>
      <c r="K893">
        <v>12.47</v>
      </c>
      <c r="L893">
        <v>13.12</v>
      </c>
      <c r="M893" s="9">
        <v>6</v>
      </c>
      <c r="N893" s="9">
        <v>6</v>
      </c>
      <c r="O893" s="9">
        <v>5</v>
      </c>
      <c r="P893" s="8" t="s">
        <v>49</v>
      </c>
      <c r="Q893" s="7">
        <v>12</v>
      </c>
      <c r="R893">
        <v>1986</v>
      </c>
      <c r="S893">
        <v>161</v>
      </c>
      <c r="T893">
        <v>1.24</v>
      </c>
      <c r="U893">
        <v>50.6</v>
      </c>
      <c r="V893" t="s">
        <v>62</v>
      </c>
      <c r="W893" t="s">
        <v>565</v>
      </c>
      <c r="X893" t="s">
        <v>52</v>
      </c>
      <c r="Y893" t="s">
        <v>99</v>
      </c>
      <c r="AB893" t="s">
        <v>4315</v>
      </c>
      <c r="AC893" t="s">
        <v>4316</v>
      </c>
      <c r="AD893" t="s">
        <v>4317</v>
      </c>
      <c r="AE893" t="s">
        <v>82</v>
      </c>
      <c r="AF893" t="s">
        <v>46</v>
      </c>
      <c r="AG893" t="s">
        <v>70</v>
      </c>
      <c r="AL893">
        <v>16</v>
      </c>
      <c r="AN893">
        <v>71.849999999999994</v>
      </c>
      <c r="AO893">
        <v>37.330776018999998</v>
      </c>
      <c r="AP893">
        <v>-82.987110040999994</v>
      </c>
      <c r="AQ893" t="s">
        <v>58</v>
      </c>
      <c r="AT893" t="s">
        <v>4318</v>
      </c>
      <c r="AU893">
        <v>1.2999999999999999E-2</v>
      </c>
      <c r="AV893" t="s">
        <v>4716</v>
      </c>
    </row>
    <row r="894" spans="1:48" x14ac:dyDescent="0.25">
      <c r="A894">
        <v>12</v>
      </c>
      <c r="B894" s="6">
        <f t="shared" si="14"/>
        <v>60</v>
      </c>
      <c r="C894" t="str">
        <f>VLOOKUP(B894,Sheet1!$A$2:$B$121,2,FALSE)</f>
        <v>Knott</v>
      </c>
      <c r="D894" s="2" t="s">
        <v>4319</v>
      </c>
      <c r="E894">
        <v>1124</v>
      </c>
      <c r="F894" t="s">
        <v>60</v>
      </c>
      <c r="G894" t="s">
        <v>55</v>
      </c>
      <c r="H894" t="s">
        <v>75</v>
      </c>
      <c r="I894" t="s">
        <v>137</v>
      </c>
      <c r="J894">
        <v>397.08100000000002</v>
      </c>
      <c r="K894">
        <v>10.17</v>
      </c>
      <c r="L894">
        <v>8.86</v>
      </c>
      <c r="M894" s="9">
        <v>6</v>
      </c>
      <c r="N894" s="9">
        <v>5</v>
      </c>
      <c r="O894" s="9">
        <v>4</v>
      </c>
      <c r="P894" s="8" t="s">
        <v>49</v>
      </c>
      <c r="Q894" s="7">
        <v>12</v>
      </c>
      <c r="R894">
        <v>1970</v>
      </c>
      <c r="S894">
        <v>60</v>
      </c>
      <c r="T894">
        <v>1.86</v>
      </c>
      <c r="U894">
        <v>21.9</v>
      </c>
      <c r="V894" t="s">
        <v>62</v>
      </c>
      <c r="W894" t="s">
        <v>565</v>
      </c>
      <c r="X894" t="s">
        <v>52</v>
      </c>
      <c r="Y894" t="s">
        <v>99</v>
      </c>
      <c r="AB894" t="s">
        <v>4320</v>
      </c>
      <c r="AC894" t="s">
        <v>4301</v>
      </c>
      <c r="AD894" t="s">
        <v>4321</v>
      </c>
      <c r="AE894" t="s">
        <v>82</v>
      </c>
      <c r="AF894" t="s">
        <v>46</v>
      </c>
      <c r="AG894" t="s">
        <v>70</v>
      </c>
      <c r="AH894">
        <v>11</v>
      </c>
      <c r="AI894">
        <v>11</v>
      </c>
      <c r="AJ894">
        <v>11</v>
      </c>
      <c r="AK894">
        <v>11</v>
      </c>
      <c r="AL894">
        <v>11</v>
      </c>
      <c r="AN894">
        <v>39.04</v>
      </c>
      <c r="AO894">
        <v>37.331278961999999</v>
      </c>
      <c r="AP894">
        <v>-82.969446583999996</v>
      </c>
      <c r="AQ894" t="s">
        <v>72</v>
      </c>
      <c r="AT894" t="s">
        <v>4322</v>
      </c>
      <c r="AU894">
        <v>2.4E-2</v>
      </c>
      <c r="AV894" t="s">
        <v>4716</v>
      </c>
    </row>
    <row r="895" spans="1:48" x14ac:dyDescent="0.25">
      <c r="A895">
        <v>12</v>
      </c>
      <c r="B895" s="6">
        <f t="shared" si="14"/>
        <v>60</v>
      </c>
      <c r="C895" t="str">
        <f>VLOOKUP(B895,Sheet1!$A$2:$B$121,2,FALSE)</f>
        <v>Knott</v>
      </c>
      <c r="D895" s="2" t="s">
        <v>4323</v>
      </c>
      <c r="F895" t="s">
        <v>45</v>
      </c>
      <c r="G895" t="s">
        <v>55</v>
      </c>
      <c r="H895" t="s">
        <v>75</v>
      </c>
      <c r="I895" t="s">
        <v>128</v>
      </c>
      <c r="J895">
        <v>617.84799999999996</v>
      </c>
      <c r="K895">
        <v>13.45</v>
      </c>
      <c r="L895">
        <v>15.09</v>
      </c>
      <c r="M895" s="9">
        <v>6</v>
      </c>
      <c r="N895" s="9">
        <v>6</v>
      </c>
      <c r="O895" s="9">
        <v>7</v>
      </c>
      <c r="P895" s="8" t="s">
        <v>49</v>
      </c>
      <c r="Q895" s="7">
        <v>12</v>
      </c>
      <c r="R895">
        <v>1994</v>
      </c>
      <c r="S895">
        <v>500</v>
      </c>
      <c r="T895">
        <v>34.799999999999997</v>
      </c>
      <c r="U895">
        <v>12.5</v>
      </c>
      <c r="V895" t="s">
        <v>76</v>
      </c>
      <c r="W895" t="s">
        <v>77</v>
      </c>
      <c r="X895" t="s">
        <v>52</v>
      </c>
      <c r="Y895" t="s">
        <v>99</v>
      </c>
      <c r="AB895" t="s">
        <v>4324</v>
      </c>
      <c r="AC895" t="s">
        <v>4325</v>
      </c>
      <c r="AD895" t="s">
        <v>4326</v>
      </c>
      <c r="AE895" t="s">
        <v>82</v>
      </c>
      <c r="AF895" t="s">
        <v>46</v>
      </c>
      <c r="AG895" t="s">
        <v>70</v>
      </c>
      <c r="AL895">
        <v>3</v>
      </c>
      <c r="AN895">
        <v>45.93</v>
      </c>
      <c r="AO895">
        <v>37.279458403</v>
      </c>
      <c r="AP895">
        <v>-83.124089362999996</v>
      </c>
      <c r="AQ895" t="s">
        <v>58</v>
      </c>
      <c r="AT895" t="s">
        <v>4327</v>
      </c>
      <c r="AU895">
        <v>1E-3</v>
      </c>
      <c r="AV895" t="s">
        <v>4716</v>
      </c>
    </row>
    <row r="896" spans="1:48" x14ac:dyDescent="0.25">
      <c r="A896">
        <v>12</v>
      </c>
      <c r="B896" s="6">
        <f t="shared" si="14"/>
        <v>60</v>
      </c>
      <c r="C896" t="str">
        <f>VLOOKUP(B896,Sheet1!$A$2:$B$121,2,FALSE)</f>
        <v>Knott</v>
      </c>
      <c r="D896" s="2" t="s">
        <v>4328</v>
      </c>
      <c r="F896" t="s">
        <v>45</v>
      </c>
      <c r="G896" t="s">
        <v>55</v>
      </c>
      <c r="H896" t="s">
        <v>75</v>
      </c>
      <c r="I896" t="s">
        <v>128</v>
      </c>
      <c r="J896">
        <v>298.59100000000001</v>
      </c>
      <c r="K896">
        <v>12.47</v>
      </c>
      <c r="L896">
        <v>8.86</v>
      </c>
      <c r="M896" s="9">
        <v>6</v>
      </c>
      <c r="N896" s="9">
        <v>5</v>
      </c>
      <c r="O896" s="9">
        <v>5</v>
      </c>
      <c r="P896" s="8" t="s">
        <v>49</v>
      </c>
      <c r="Q896" s="7">
        <v>12</v>
      </c>
      <c r="R896">
        <v>1992</v>
      </c>
      <c r="S896">
        <v>40</v>
      </c>
      <c r="T896">
        <v>98.8</v>
      </c>
      <c r="U896">
        <v>45</v>
      </c>
      <c r="V896" t="s">
        <v>62</v>
      </c>
      <c r="W896" t="s">
        <v>77</v>
      </c>
      <c r="X896" t="s">
        <v>52</v>
      </c>
      <c r="Y896" t="s">
        <v>99</v>
      </c>
      <c r="AB896" t="s">
        <v>4329</v>
      </c>
      <c r="AC896" t="s">
        <v>4283</v>
      </c>
      <c r="AD896" t="s">
        <v>4330</v>
      </c>
      <c r="AE896" t="s">
        <v>82</v>
      </c>
      <c r="AF896" t="s">
        <v>46</v>
      </c>
      <c r="AG896" t="s">
        <v>70</v>
      </c>
      <c r="AH896">
        <v>15</v>
      </c>
      <c r="AI896">
        <v>15</v>
      </c>
      <c r="AJ896">
        <v>15</v>
      </c>
      <c r="AK896">
        <v>15</v>
      </c>
      <c r="AL896">
        <v>15</v>
      </c>
      <c r="AN896">
        <v>23.95</v>
      </c>
      <c r="AO896">
        <v>37.401819103999998</v>
      </c>
      <c r="AP896">
        <v>-82.875636232999994</v>
      </c>
      <c r="AQ896" t="s">
        <v>83</v>
      </c>
      <c r="AT896" t="s">
        <v>4331</v>
      </c>
      <c r="AU896">
        <v>1.4E-2</v>
      </c>
      <c r="AV896" t="s">
        <v>4716</v>
      </c>
    </row>
    <row r="897" spans="1:48" x14ac:dyDescent="0.25">
      <c r="A897">
        <v>12</v>
      </c>
      <c r="B897" s="6">
        <f t="shared" si="14"/>
        <v>60</v>
      </c>
      <c r="C897" t="str">
        <f>VLOOKUP(B897,Sheet1!$A$2:$B$121,2,FALSE)</f>
        <v>Knott</v>
      </c>
      <c r="D897" s="2" t="s">
        <v>4332</v>
      </c>
      <c r="E897">
        <v>10015</v>
      </c>
      <c r="F897" t="s">
        <v>60</v>
      </c>
      <c r="G897" t="s">
        <v>55</v>
      </c>
      <c r="H897" t="s">
        <v>75</v>
      </c>
      <c r="I897" t="s">
        <v>837</v>
      </c>
      <c r="J897">
        <v>350.47300000000001</v>
      </c>
      <c r="K897">
        <v>12.14</v>
      </c>
      <c r="L897">
        <v>12.14</v>
      </c>
      <c r="M897" s="9">
        <v>7</v>
      </c>
      <c r="N897" s="9">
        <v>4</v>
      </c>
      <c r="O897" s="9">
        <v>7</v>
      </c>
      <c r="P897" s="8" t="s">
        <v>49</v>
      </c>
      <c r="Q897" s="7">
        <v>12</v>
      </c>
      <c r="R897">
        <v>1900</v>
      </c>
      <c r="S897">
        <v>50</v>
      </c>
      <c r="T897">
        <v>0</v>
      </c>
      <c r="U897">
        <v>18</v>
      </c>
      <c r="V897" t="s">
        <v>62</v>
      </c>
      <c r="W897" t="s">
        <v>77</v>
      </c>
      <c r="X897" t="s">
        <v>52</v>
      </c>
      <c r="Y897" t="s">
        <v>99</v>
      </c>
      <c r="AB897" t="s">
        <v>4333</v>
      </c>
      <c r="AC897" t="s">
        <v>908</v>
      </c>
      <c r="AD897" t="s">
        <v>4334</v>
      </c>
      <c r="AE897" t="s">
        <v>82</v>
      </c>
      <c r="AF897" t="s">
        <v>46</v>
      </c>
      <c r="AG897" t="s">
        <v>70</v>
      </c>
      <c r="AL897">
        <v>7</v>
      </c>
      <c r="AN897">
        <v>28.87</v>
      </c>
      <c r="AO897">
        <v>37.346042838000002</v>
      </c>
      <c r="AP897">
        <v>-82.867837217000002</v>
      </c>
      <c r="AQ897" t="s">
        <v>72</v>
      </c>
      <c r="AT897" t="s">
        <v>4335</v>
      </c>
      <c r="AU897">
        <v>3.1E-2</v>
      </c>
      <c r="AV897" t="s">
        <v>4716</v>
      </c>
    </row>
    <row r="898" spans="1:48" x14ac:dyDescent="0.25">
      <c r="A898">
        <v>12</v>
      </c>
      <c r="B898" s="6">
        <f t="shared" si="14"/>
        <v>60</v>
      </c>
      <c r="C898" t="str">
        <f>VLOOKUP(B898,Sheet1!$A$2:$B$121,2,FALSE)</f>
        <v>Knott</v>
      </c>
      <c r="D898" s="2" t="s">
        <v>4336</v>
      </c>
      <c r="F898" t="s">
        <v>712</v>
      </c>
      <c r="G898" t="s">
        <v>55</v>
      </c>
      <c r="H898" t="s">
        <v>75</v>
      </c>
      <c r="I898" t="s">
        <v>603</v>
      </c>
      <c r="J898">
        <v>784.02200000000005</v>
      </c>
      <c r="K898">
        <v>16</v>
      </c>
      <c r="L898">
        <v>11</v>
      </c>
      <c r="M898" s="9">
        <v>7</v>
      </c>
      <c r="N898" s="9">
        <v>7</v>
      </c>
      <c r="O898" s="9">
        <v>7</v>
      </c>
      <c r="P898" s="8" t="s">
        <v>49</v>
      </c>
      <c r="Q898" s="7">
        <v>12</v>
      </c>
      <c r="R898">
        <v>2006</v>
      </c>
      <c r="S898">
        <v>297</v>
      </c>
      <c r="T898">
        <v>61.52</v>
      </c>
      <c r="U898">
        <v>54.7</v>
      </c>
      <c r="V898" t="s">
        <v>62</v>
      </c>
      <c r="W898" t="s">
        <v>77</v>
      </c>
      <c r="X898" t="s">
        <v>52</v>
      </c>
      <c r="Y898" t="s">
        <v>99</v>
      </c>
      <c r="AB898" t="s">
        <v>4337</v>
      </c>
      <c r="AC898" t="s">
        <v>4268</v>
      </c>
      <c r="AE898" t="s">
        <v>82</v>
      </c>
      <c r="AF898" t="s">
        <v>46</v>
      </c>
      <c r="AG898" t="s">
        <v>70</v>
      </c>
      <c r="AH898">
        <v>16</v>
      </c>
      <c r="AI898">
        <v>16</v>
      </c>
      <c r="AJ898">
        <v>16</v>
      </c>
      <c r="AK898">
        <v>16</v>
      </c>
      <c r="AL898">
        <v>16</v>
      </c>
      <c r="AN898">
        <v>49</v>
      </c>
      <c r="AO898">
        <v>37.357256999999997</v>
      </c>
      <c r="AP898">
        <v>-82.797094999999999</v>
      </c>
      <c r="AQ898" t="s">
        <v>58</v>
      </c>
      <c r="AT898" t="s">
        <v>4338</v>
      </c>
      <c r="AU898">
        <v>9.0999999999999998E-2</v>
      </c>
      <c r="AV898" t="s">
        <v>4716</v>
      </c>
    </row>
    <row r="899" spans="1:48" x14ac:dyDescent="0.25">
      <c r="A899">
        <v>12</v>
      </c>
      <c r="B899" s="6">
        <f t="shared" si="14"/>
        <v>60</v>
      </c>
      <c r="C899" t="str">
        <f>VLOOKUP(B899,Sheet1!$A$2:$B$121,2,FALSE)</f>
        <v>Knott</v>
      </c>
      <c r="D899" s="2" t="s">
        <v>4339</v>
      </c>
      <c r="F899" t="s">
        <v>60</v>
      </c>
      <c r="G899" t="s">
        <v>55</v>
      </c>
      <c r="H899" t="s">
        <v>75</v>
      </c>
      <c r="I899" t="s">
        <v>48</v>
      </c>
      <c r="J899">
        <v>744</v>
      </c>
      <c r="K899">
        <v>12</v>
      </c>
      <c r="L899">
        <v>12</v>
      </c>
      <c r="M899" s="9">
        <v>6</v>
      </c>
      <c r="N899" s="9">
        <v>5</v>
      </c>
      <c r="O899" s="9">
        <v>4</v>
      </c>
      <c r="P899" s="8" t="s">
        <v>49</v>
      </c>
      <c r="Q899" s="7">
        <v>12</v>
      </c>
      <c r="R899">
        <v>1935</v>
      </c>
      <c r="S899">
        <v>-1</v>
      </c>
      <c r="T899">
        <v>0</v>
      </c>
      <c r="U899">
        <v>22</v>
      </c>
      <c r="V899" t="s">
        <v>62</v>
      </c>
      <c r="W899" t="s">
        <v>77</v>
      </c>
      <c r="X899" t="s">
        <v>52</v>
      </c>
      <c r="Y899" t="s">
        <v>99</v>
      </c>
      <c r="AB899" t="s">
        <v>4340</v>
      </c>
      <c r="AC899" t="s">
        <v>4341</v>
      </c>
      <c r="AD899" t="s">
        <v>4342</v>
      </c>
      <c r="AE899" t="s">
        <v>82</v>
      </c>
      <c r="AF899" t="s">
        <v>46</v>
      </c>
      <c r="AG899" t="s">
        <v>70</v>
      </c>
      <c r="AL899">
        <v>9</v>
      </c>
      <c r="AN899">
        <v>62</v>
      </c>
      <c r="AO899">
        <v>37.331516999999998</v>
      </c>
      <c r="AP899">
        <v>-83.058604000000003</v>
      </c>
      <c r="AQ899" t="s">
        <v>72</v>
      </c>
      <c r="AT899" t="s">
        <v>4343</v>
      </c>
      <c r="AU899">
        <v>1.4999999999999999E-2</v>
      </c>
      <c r="AV899" t="s">
        <v>4716</v>
      </c>
    </row>
    <row r="900" spans="1:48" x14ac:dyDescent="0.25">
      <c r="A900">
        <v>12</v>
      </c>
      <c r="B900" s="6">
        <f t="shared" si="14"/>
        <v>60</v>
      </c>
      <c r="C900" t="str">
        <f>VLOOKUP(B900,Sheet1!$A$2:$B$121,2,FALSE)</f>
        <v>Knott</v>
      </c>
      <c r="D900" s="2" t="s">
        <v>4344</v>
      </c>
      <c r="F900" t="s">
        <v>45</v>
      </c>
      <c r="G900" t="s">
        <v>55</v>
      </c>
      <c r="H900" t="s">
        <v>75</v>
      </c>
      <c r="I900" t="s">
        <v>105</v>
      </c>
      <c r="J900">
        <v>684</v>
      </c>
      <c r="K900">
        <v>12</v>
      </c>
      <c r="L900">
        <v>12</v>
      </c>
      <c r="M900" s="9">
        <v>6</v>
      </c>
      <c r="N900" s="9">
        <v>5</v>
      </c>
      <c r="O900" s="9">
        <v>5</v>
      </c>
      <c r="P900" s="8" t="s">
        <v>49</v>
      </c>
      <c r="Q900" s="7">
        <v>12</v>
      </c>
      <c r="R900">
        <v>1980</v>
      </c>
      <c r="S900">
        <v>-1</v>
      </c>
      <c r="T900">
        <v>0</v>
      </c>
      <c r="U900">
        <v>32.299999999999997</v>
      </c>
      <c r="V900" t="s">
        <v>62</v>
      </c>
      <c r="W900" t="s">
        <v>77</v>
      </c>
      <c r="X900" t="s">
        <v>52</v>
      </c>
      <c r="Y900" t="s">
        <v>99</v>
      </c>
      <c r="AB900" t="s">
        <v>4345</v>
      </c>
      <c r="AC900" t="s">
        <v>4346</v>
      </c>
      <c r="AD900" t="s">
        <v>4347</v>
      </c>
      <c r="AE900" t="s">
        <v>82</v>
      </c>
      <c r="AF900" t="s">
        <v>46</v>
      </c>
      <c r="AG900" t="s">
        <v>70</v>
      </c>
      <c r="AL900">
        <v>10</v>
      </c>
      <c r="AN900">
        <v>57</v>
      </c>
      <c r="AO900">
        <v>37.359972999999997</v>
      </c>
      <c r="AP900">
        <v>-82.804400000000001</v>
      </c>
      <c r="AQ900" t="s">
        <v>58</v>
      </c>
      <c r="AT900" t="s">
        <v>4348</v>
      </c>
      <c r="AU900">
        <v>1.2E-2</v>
      </c>
      <c r="AV900" t="s">
        <v>4716</v>
      </c>
    </row>
    <row r="901" spans="1:48" x14ac:dyDescent="0.25">
      <c r="A901">
        <v>12</v>
      </c>
      <c r="B901" s="6">
        <f t="shared" si="14"/>
        <v>64</v>
      </c>
      <c r="C901" t="str">
        <f>VLOOKUP(B901,Sheet1!$A$2:$B$121,2,FALSE)</f>
        <v>Lawrence</v>
      </c>
      <c r="D901" s="2" t="s">
        <v>4349</v>
      </c>
      <c r="E901">
        <v>10016</v>
      </c>
      <c r="F901" t="s">
        <v>45</v>
      </c>
      <c r="G901" t="s">
        <v>55</v>
      </c>
      <c r="H901" t="s">
        <v>47</v>
      </c>
      <c r="I901" t="s">
        <v>837</v>
      </c>
      <c r="J901">
        <v>5937.5</v>
      </c>
      <c r="K901">
        <v>12.5</v>
      </c>
      <c r="L901">
        <v>14.11</v>
      </c>
      <c r="M901" s="9">
        <v>6</v>
      </c>
      <c r="N901" s="9">
        <v>5</v>
      </c>
      <c r="O901" s="9">
        <v>5</v>
      </c>
      <c r="P901" s="8" t="s">
        <v>49</v>
      </c>
      <c r="Q901" s="7">
        <v>12</v>
      </c>
      <c r="R901">
        <v>1904</v>
      </c>
      <c r="S901">
        <v>1166</v>
      </c>
      <c r="T901">
        <v>4.97</v>
      </c>
      <c r="U901">
        <v>32.200000000000003</v>
      </c>
      <c r="V901" t="s">
        <v>62</v>
      </c>
      <c r="W901" t="s">
        <v>63</v>
      </c>
      <c r="X901" t="s">
        <v>52</v>
      </c>
      <c r="Y901" t="s">
        <v>53</v>
      </c>
      <c r="Z901" t="s">
        <v>4350</v>
      </c>
      <c r="AA901" t="s">
        <v>4351</v>
      </c>
      <c r="AB901" t="s">
        <v>4352</v>
      </c>
      <c r="AC901" t="s">
        <v>4353</v>
      </c>
      <c r="AE901" t="s">
        <v>54</v>
      </c>
      <c r="AF901" t="s">
        <v>46</v>
      </c>
      <c r="AG901" t="s">
        <v>70</v>
      </c>
      <c r="AL901">
        <v>12</v>
      </c>
      <c r="AM901" t="s">
        <v>312</v>
      </c>
      <c r="AN901">
        <v>475</v>
      </c>
      <c r="AO901">
        <v>38.080481689000003</v>
      </c>
      <c r="AP901">
        <v>-82.599979031999993</v>
      </c>
      <c r="AQ901" t="s">
        <v>72</v>
      </c>
      <c r="AT901" t="s">
        <v>4354</v>
      </c>
      <c r="AU901">
        <v>1.5129999999999999</v>
      </c>
      <c r="AV901" t="s">
        <v>4716</v>
      </c>
    </row>
    <row r="902" spans="1:48" x14ac:dyDescent="0.25">
      <c r="A902">
        <v>12</v>
      </c>
      <c r="B902" s="6">
        <f t="shared" si="14"/>
        <v>64</v>
      </c>
      <c r="C902" t="str">
        <f>VLOOKUP(B902,Sheet1!$A$2:$B$121,2,FALSE)</f>
        <v>Lawrence</v>
      </c>
      <c r="D902" s="2" t="s">
        <v>4355</v>
      </c>
      <c r="F902" t="s">
        <v>60</v>
      </c>
      <c r="G902" t="s">
        <v>55</v>
      </c>
      <c r="H902" t="s">
        <v>75</v>
      </c>
      <c r="I902" t="s">
        <v>137</v>
      </c>
      <c r="J902">
        <v>475.55</v>
      </c>
      <c r="K902">
        <v>15.42</v>
      </c>
      <c r="L902">
        <v>14.11</v>
      </c>
      <c r="M902" s="9">
        <v>4</v>
      </c>
      <c r="N902" s="9">
        <v>6</v>
      </c>
      <c r="O902" s="9">
        <v>5</v>
      </c>
      <c r="P902" s="8" t="s">
        <v>49</v>
      </c>
      <c r="Q902" s="7">
        <v>12</v>
      </c>
      <c r="R902">
        <v>1974</v>
      </c>
      <c r="S902">
        <v>100</v>
      </c>
      <c r="T902">
        <v>9.94</v>
      </c>
      <c r="U902">
        <v>32.6</v>
      </c>
      <c r="V902" t="s">
        <v>76</v>
      </c>
      <c r="W902" t="s">
        <v>77</v>
      </c>
      <c r="X902" t="s">
        <v>52</v>
      </c>
      <c r="Y902" t="s">
        <v>99</v>
      </c>
      <c r="AB902" t="s">
        <v>4356</v>
      </c>
      <c r="AC902" t="s">
        <v>4357</v>
      </c>
      <c r="AD902" t="s">
        <v>4358</v>
      </c>
      <c r="AE902" t="s">
        <v>82</v>
      </c>
      <c r="AF902" t="s">
        <v>46</v>
      </c>
      <c r="AG902" t="s">
        <v>70</v>
      </c>
      <c r="AL902">
        <v>9</v>
      </c>
      <c r="AN902">
        <v>30.84</v>
      </c>
      <c r="AO902">
        <v>38.027283025999999</v>
      </c>
      <c r="AP902">
        <v>-82.728149780999999</v>
      </c>
      <c r="AQ902" t="s">
        <v>72</v>
      </c>
      <c r="AT902" t="s">
        <v>4359</v>
      </c>
      <c r="AU902">
        <v>0.86399999999999999</v>
      </c>
      <c r="AV902" t="s">
        <v>4716</v>
      </c>
    </row>
    <row r="903" spans="1:48" x14ac:dyDescent="0.25">
      <c r="A903">
        <v>12</v>
      </c>
      <c r="B903" s="6">
        <f t="shared" si="14"/>
        <v>64</v>
      </c>
      <c r="C903" t="str">
        <f>VLOOKUP(B903,Sheet1!$A$2:$B$121,2,FALSE)</f>
        <v>Lawrence</v>
      </c>
      <c r="D903" s="2" t="s">
        <v>4360</v>
      </c>
      <c r="F903" t="s">
        <v>60</v>
      </c>
      <c r="G903" t="s">
        <v>55</v>
      </c>
      <c r="H903" t="s">
        <v>75</v>
      </c>
      <c r="I903" t="s">
        <v>48</v>
      </c>
      <c r="J903">
        <v>479.42500000000001</v>
      </c>
      <c r="K903">
        <v>11.15</v>
      </c>
      <c r="L903">
        <v>9.84</v>
      </c>
      <c r="M903" s="9">
        <v>5</v>
      </c>
      <c r="N903" s="9">
        <v>6</v>
      </c>
      <c r="O903" s="9">
        <v>4</v>
      </c>
      <c r="P903" s="8" t="s">
        <v>49</v>
      </c>
      <c r="Q903" s="7">
        <v>12</v>
      </c>
      <c r="R903">
        <v>1925</v>
      </c>
      <c r="S903">
        <v>90</v>
      </c>
      <c r="T903">
        <v>98.8</v>
      </c>
      <c r="U903">
        <v>21.2</v>
      </c>
      <c r="V903" t="s">
        <v>62</v>
      </c>
      <c r="W903" t="s">
        <v>77</v>
      </c>
      <c r="X903" t="s">
        <v>52</v>
      </c>
      <c r="Y903" t="s">
        <v>828</v>
      </c>
      <c r="AB903" t="s">
        <v>4361</v>
      </c>
      <c r="AC903" t="s">
        <v>4362</v>
      </c>
      <c r="AD903" t="s">
        <v>4363</v>
      </c>
      <c r="AE903" t="s">
        <v>82</v>
      </c>
      <c r="AF903" t="s">
        <v>46</v>
      </c>
      <c r="AG903" t="s">
        <v>70</v>
      </c>
      <c r="AH903">
        <v>13</v>
      </c>
      <c r="AI903">
        <v>13</v>
      </c>
      <c r="AJ903">
        <v>13</v>
      </c>
      <c r="AK903">
        <v>13</v>
      </c>
      <c r="AL903">
        <v>13</v>
      </c>
      <c r="AN903">
        <v>42.98</v>
      </c>
      <c r="AO903">
        <v>38.218127117999998</v>
      </c>
      <c r="AP903">
        <v>-82.740292890000006</v>
      </c>
      <c r="AQ903" t="s">
        <v>72</v>
      </c>
      <c r="AT903" t="s">
        <v>4364</v>
      </c>
      <c r="AU903">
        <v>0.10299999999999999</v>
      </c>
      <c r="AV903" t="s">
        <v>4716</v>
      </c>
    </row>
    <row r="904" spans="1:48" x14ac:dyDescent="0.25">
      <c r="A904">
        <v>12</v>
      </c>
      <c r="B904" s="6">
        <f t="shared" si="14"/>
        <v>64</v>
      </c>
      <c r="C904" t="str">
        <f>VLOOKUP(B904,Sheet1!$A$2:$B$121,2,FALSE)</f>
        <v>Lawrence</v>
      </c>
      <c r="D904" s="2" t="s">
        <v>4365</v>
      </c>
      <c r="E904">
        <v>10003</v>
      </c>
      <c r="F904" t="s">
        <v>60</v>
      </c>
      <c r="G904" t="s">
        <v>55</v>
      </c>
      <c r="H904" t="s">
        <v>75</v>
      </c>
      <c r="I904" t="s">
        <v>137</v>
      </c>
      <c r="J904">
        <v>871.87699999999995</v>
      </c>
      <c r="K904">
        <v>14.76</v>
      </c>
      <c r="L904">
        <v>9.84</v>
      </c>
      <c r="M904" s="9">
        <v>4</v>
      </c>
      <c r="N904" s="9">
        <v>5</v>
      </c>
      <c r="O904" s="9">
        <v>6</v>
      </c>
      <c r="P904" s="8" t="s">
        <v>49</v>
      </c>
      <c r="Q904" s="7">
        <v>12</v>
      </c>
      <c r="R904">
        <v>1970</v>
      </c>
      <c r="S904">
        <v>25</v>
      </c>
      <c r="T904">
        <v>98.8</v>
      </c>
      <c r="U904">
        <v>25.7</v>
      </c>
      <c r="V904" t="s">
        <v>62</v>
      </c>
      <c r="W904" t="s">
        <v>77</v>
      </c>
      <c r="X904" t="s">
        <v>442</v>
      </c>
      <c r="Y904" t="s">
        <v>828</v>
      </c>
      <c r="AB904" t="s">
        <v>4366</v>
      </c>
      <c r="AC904" t="s">
        <v>4367</v>
      </c>
      <c r="AD904" t="s">
        <v>4368</v>
      </c>
      <c r="AE904" t="s">
        <v>82</v>
      </c>
      <c r="AF904" t="s">
        <v>46</v>
      </c>
      <c r="AG904" t="s">
        <v>70</v>
      </c>
      <c r="AL904">
        <v>8</v>
      </c>
      <c r="AN904">
        <v>59.06</v>
      </c>
      <c r="AO904">
        <v>38.019197216000002</v>
      </c>
      <c r="AP904">
        <v>-82.923034154000007</v>
      </c>
      <c r="AQ904" t="s">
        <v>72</v>
      </c>
      <c r="AT904" t="s">
        <v>4369</v>
      </c>
      <c r="AU904">
        <v>4.5999999999999999E-2</v>
      </c>
      <c r="AV904" t="s">
        <v>4716</v>
      </c>
    </row>
    <row r="905" spans="1:48" x14ac:dyDescent="0.25">
      <c r="A905">
        <v>12</v>
      </c>
      <c r="B905" s="6">
        <f t="shared" si="14"/>
        <v>67</v>
      </c>
      <c r="C905" t="str">
        <f>VLOOKUP(B905,Sheet1!$A$2:$B$121,2,FALSE)</f>
        <v>Letcher</v>
      </c>
      <c r="D905" s="2" t="s">
        <v>4370</v>
      </c>
      <c r="E905">
        <v>10004</v>
      </c>
      <c r="F905" t="s">
        <v>60</v>
      </c>
      <c r="G905" t="s">
        <v>55</v>
      </c>
      <c r="H905" t="s">
        <v>47</v>
      </c>
      <c r="I905" t="s">
        <v>48</v>
      </c>
      <c r="J905">
        <v>1015.898</v>
      </c>
      <c r="K905">
        <v>21.65</v>
      </c>
      <c r="L905">
        <v>21</v>
      </c>
      <c r="M905" s="9">
        <v>6</v>
      </c>
      <c r="N905" s="9">
        <v>4</v>
      </c>
      <c r="O905" s="9">
        <v>5</v>
      </c>
      <c r="P905" s="8" t="s">
        <v>49</v>
      </c>
      <c r="Q905" s="7">
        <v>12</v>
      </c>
      <c r="R905">
        <v>1926</v>
      </c>
      <c r="S905">
        <v>2894</v>
      </c>
      <c r="T905">
        <v>14.91</v>
      </c>
      <c r="U905">
        <v>36.4</v>
      </c>
      <c r="V905" t="s">
        <v>76</v>
      </c>
      <c r="W905" t="s">
        <v>63</v>
      </c>
      <c r="X905" t="s">
        <v>64</v>
      </c>
      <c r="Y905" t="s">
        <v>315</v>
      </c>
      <c r="Z905" t="s">
        <v>4371</v>
      </c>
      <c r="AB905" t="s">
        <v>4372</v>
      </c>
      <c r="AC905" t="s">
        <v>4373</v>
      </c>
      <c r="AD905" t="s">
        <v>4374</v>
      </c>
      <c r="AE905" t="s">
        <v>54</v>
      </c>
      <c r="AF905" t="s">
        <v>55</v>
      </c>
      <c r="AG905" t="s">
        <v>56</v>
      </c>
      <c r="AM905" t="s">
        <v>312</v>
      </c>
      <c r="AN905">
        <v>46.92</v>
      </c>
      <c r="AO905">
        <v>37.179237450000002</v>
      </c>
      <c r="AP905">
        <v>-82.715337043999995</v>
      </c>
      <c r="AQ905" t="s">
        <v>72</v>
      </c>
      <c r="AT905" t="s">
        <v>4375</v>
      </c>
      <c r="AU905">
        <v>2.9929999999999999</v>
      </c>
      <c r="AV905" t="s">
        <v>4716</v>
      </c>
    </row>
    <row r="906" spans="1:48" x14ac:dyDescent="0.25">
      <c r="A906">
        <v>12</v>
      </c>
      <c r="B906" s="6">
        <f t="shared" si="14"/>
        <v>67</v>
      </c>
      <c r="C906" t="str">
        <f>VLOOKUP(B906,Sheet1!$A$2:$B$121,2,FALSE)</f>
        <v>Letcher</v>
      </c>
      <c r="D906" s="2" t="s">
        <v>4376</v>
      </c>
      <c r="F906" t="s">
        <v>60</v>
      </c>
      <c r="G906" t="s">
        <v>55</v>
      </c>
      <c r="H906" t="s">
        <v>47</v>
      </c>
      <c r="I906" t="s">
        <v>48</v>
      </c>
      <c r="J906">
        <v>461.55599999999998</v>
      </c>
      <c r="K906">
        <v>21.98</v>
      </c>
      <c r="L906">
        <v>19.03</v>
      </c>
      <c r="M906" s="9">
        <v>6</v>
      </c>
      <c r="N906" s="9">
        <v>6</v>
      </c>
      <c r="O906" s="9">
        <v>4</v>
      </c>
      <c r="P906" s="8" t="s">
        <v>49</v>
      </c>
      <c r="Q906" s="7">
        <v>12</v>
      </c>
      <c r="R906">
        <v>1933</v>
      </c>
      <c r="S906">
        <v>559</v>
      </c>
      <c r="T906">
        <v>21.13</v>
      </c>
      <c r="U906">
        <v>28.8</v>
      </c>
      <c r="V906" t="s">
        <v>76</v>
      </c>
      <c r="W906" t="s">
        <v>63</v>
      </c>
      <c r="X906" t="s">
        <v>64</v>
      </c>
      <c r="Y906" t="s">
        <v>93</v>
      </c>
      <c r="Z906" t="s">
        <v>4377</v>
      </c>
      <c r="AB906" t="s">
        <v>4378</v>
      </c>
      <c r="AC906" t="s">
        <v>4379</v>
      </c>
      <c r="AD906" t="s">
        <v>4380</v>
      </c>
      <c r="AE906" t="s">
        <v>54</v>
      </c>
      <c r="AF906" t="s">
        <v>46</v>
      </c>
      <c r="AG906" t="s">
        <v>70</v>
      </c>
      <c r="AL906">
        <v>18</v>
      </c>
      <c r="AM906" t="s">
        <v>312</v>
      </c>
      <c r="AN906">
        <v>21</v>
      </c>
      <c r="AO906">
        <v>37.088042733000002</v>
      </c>
      <c r="AP906">
        <v>-82.923196125000004</v>
      </c>
      <c r="AQ906" t="s">
        <v>72</v>
      </c>
      <c r="AT906" t="s">
        <v>4381</v>
      </c>
      <c r="AU906">
        <v>12.929</v>
      </c>
      <c r="AV906" t="s">
        <v>4716</v>
      </c>
    </row>
    <row r="907" spans="1:48" x14ac:dyDescent="0.25">
      <c r="A907">
        <v>12</v>
      </c>
      <c r="B907" s="6">
        <f t="shared" si="14"/>
        <v>67</v>
      </c>
      <c r="C907" t="str">
        <f>VLOOKUP(B907,Sheet1!$A$2:$B$121,2,FALSE)</f>
        <v>Letcher</v>
      </c>
      <c r="D907" s="2" t="s">
        <v>4382</v>
      </c>
      <c r="F907" t="s">
        <v>60</v>
      </c>
      <c r="G907" t="s">
        <v>55</v>
      </c>
      <c r="H907" t="s">
        <v>47</v>
      </c>
      <c r="I907" t="s">
        <v>48</v>
      </c>
      <c r="J907">
        <v>3312.2710000000002</v>
      </c>
      <c r="K907">
        <v>16.079999999999998</v>
      </c>
      <c r="L907">
        <v>12.14</v>
      </c>
      <c r="M907" s="9">
        <v>5</v>
      </c>
      <c r="N907" s="9">
        <v>4</v>
      </c>
      <c r="O907" s="9">
        <v>5</v>
      </c>
      <c r="P907" s="8" t="s">
        <v>49</v>
      </c>
      <c r="Q907" s="7">
        <v>12</v>
      </c>
      <c r="R907">
        <v>1930</v>
      </c>
      <c r="S907">
        <v>506</v>
      </c>
      <c r="T907">
        <v>29.83</v>
      </c>
      <c r="U907">
        <v>28.5</v>
      </c>
      <c r="V907" t="s">
        <v>62</v>
      </c>
      <c r="W907" t="s">
        <v>63</v>
      </c>
      <c r="X907" t="s">
        <v>52</v>
      </c>
      <c r="Y907" t="s">
        <v>53</v>
      </c>
      <c r="Z907" t="s">
        <v>4383</v>
      </c>
      <c r="AA907" t="s">
        <v>4384</v>
      </c>
      <c r="AB907" t="s">
        <v>4385</v>
      </c>
      <c r="AC907" t="s">
        <v>4386</v>
      </c>
      <c r="AD907" t="s">
        <v>4387</v>
      </c>
      <c r="AE907" t="s">
        <v>54</v>
      </c>
      <c r="AF907" t="s">
        <v>46</v>
      </c>
      <c r="AG907" t="s">
        <v>70</v>
      </c>
      <c r="AL907">
        <v>17</v>
      </c>
      <c r="AM907" t="s">
        <v>312</v>
      </c>
      <c r="AN907">
        <v>206.04</v>
      </c>
      <c r="AO907">
        <v>37.140314248000003</v>
      </c>
      <c r="AP907">
        <v>-82.980175188999993</v>
      </c>
      <c r="AQ907" t="s">
        <v>72</v>
      </c>
      <c r="AT907" t="s">
        <v>4388</v>
      </c>
      <c r="AU907">
        <v>2.4E-2</v>
      </c>
      <c r="AV907" t="s">
        <v>4716</v>
      </c>
    </row>
    <row r="908" spans="1:48" x14ac:dyDescent="0.25">
      <c r="A908">
        <v>12</v>
      </c>
      <c r="B908" s="6">
        <f t="shared" si="14"/>
        <v>67</v>
      </c>
      <c r="C908" t="str">
        <f>VLOOKUP(B908,Sheet1!$A$2:$B$121,2,FALSE)</f>
        <v>Letcher</v>
      </c>
      <c r="D908" s="2" t="s">
        <v>4389</v>
      </c>
      <c r="E908">
        <v>10017</v>
      </c>
      <c r="F908" t="s">
        <v>60</v>
      </c>
      <c r="G908" t="s">
        <v>55</v>
      </c>
      <c r="H908" t="s">
        <v>47</v>
      </c>
      <c r="I908" t="s">
        <v>48</v>
      </c>
      <c r="J908">
        <v>9865.8719999999994</v>
      </c>
      <c r="K908">
        <v>24</v>
      </c>
      <c r="L908">
        <v>20.010000000000002</v>
      </c>
      <c r="M908" s="9">
        <v>4</v>
      </c>
      <c r="N908" s="9">
        <v>4</v>
      </c>
      <c r="O908" s="9">
        <v>4</v>
      </c>
      <c r="P908" s="8" t="s">
        <v>49</v>
      </c>
      <c r="Q908" s="7">
        <v>12</v>
      </c>
      <c r="R908">
        <v>1940</v>
      </c>
      <c r="S908">
        <v>926</v>
      </c>
      <c r="T908">
        <v>34.799999999999997</v>
      </c>
      <c r="U908">
        <v>8.5</v>
      </c>
      <c r="V908" t="s">
        <v>50</v>
      </c>
      <c r="W908" t="s">
        <v>63</v>
      </c>
      <c r="X908" t="s">
        <v>52</v>
      </c>
      <c r="Y908" t="s">
        <v>2335</v>
      </c>
      <c r="Z908" t="s">
        <v>4390</v>
      </c>
      <c r="AB908" t="s">
        <v>3204</v>
      </c>
      <c r="AC908" t="s">
        <v>4391</v>
      </c>
      <c r="AD908" t="s">
        <v>4392</v>
      </c>
      <c r="AE908" t="s">
        <v>54</v>
      </c>
      <c r="AF908" t="s">
        <v>46</v>
      </c>
      <c r="AG908" t="s">
        <v>70</v>
      </c>
      <c r="AL908">
        <v>15</v>
      </c>
      <c r="AM908" t="s">
        <v>312</v>
      </c>
      <c r="AN908">
        <v>411.09</v>
      </c>
      <c r="AO908">
        <v>37.137061291999999</v>
      </c>
      <c r="AP908">
        <v>-83.017401754000005</v>
      </c>
      <c r="AQ908" t="s">
        <v>72</v>
      </c>
      <c r="AT908" t="s">
        <v>4393</v>
      </c>
      <c r="AU908">
        <v>2.641</v>
      </c>
      <c r="AV908" t="s">
        <v>4719</v>
      </c>
    </row>
    <row r="909" spans="1:48" x14ac:dyDescent="0.25">
      <c r="A909">
        <v>12</v>
      </c>
      <c r="B909" s="6">
        <f t="shared" si="14"/>
        <v>67</v>
      </c>
      <c r="C909" t="str">
        <f>VLOOKUP(B909,Sheet1!$A$2:$B$121,2,FALSE)</f>
        <v>Letcher</v>
      </c>
      <c r="D909" s="2" t="s">
        <v>4394</v>
      </c>
      <c r="E909">
        <v>10005</v>
      </c>
      <c r="F909" t="s">
        <v>60</v>
      </c>
      <c r="G909" t="s">
        <v>55</v>
      </c>
      <c r="H909" t="s">
        <v>47</v>
      </c>
      <c r="I909" t="s">
        <v>48</v>
      </c>
      <c r="J909">
        <v>759.50199999999995</v>
      </c>
      <c r="K909">
        <v>23.62</v>
      </c>
      <c r="L909">
        <v>17.059999999999999</v>
      </c>
      <c r="M909" s="9">
        <v>4</v>
      </c>
      <c r="N909" s="9">
        <v>4</v>
      </c>
      <c r="O909" s="9">
        <v>5</v>
      </c>
      <c r="P909" s="8" t="s">
        <v>49</v>
      </c>
      <c r="Q909" s="7">
        <v>12</v>
      </c>
      <c r="R909">
        <v>1930</v>
      </c>
      <c r="S909">
        <v>1185</v>
      </c>
      <c r="T909">
        <v>98.8</v>
      </c>
      <c r="U909">
        <v>18.600000000000001</v>
      </c>
      <c r="V909" t="s">
        <v>62</v>
      </c>
      <c r="W909" t="s">
        <v>63</v>
      </c>
      <c r="X909" t="s">
        <v>52</v>
      </c>
      <c r="Y909" t="s">
        <v>99</v>
      </c>
      <c r="AB909" t="s">
        <v>4395</v>
      </c>
      <c r="AC909" t="s">
        <v>4396</v>
      </c>
      <c r="AD909" t="s">
        <v>4397</v>
      </c>
      <c r="AE909" t="s">
        <v>54</v>
      </c>
      <c r="AF909" t="s">
        <v>55</v>
      </c>
      <c r="AG909" t="s">
        <v>56</v>
      </c>
      <c r="AH909">
        <v>23</v>
      </c>
      <c r="AI909">
        <v>24</v>
      </c>
      <c r="AJ909">
        <v>28</v>
      </c>
      <c r="AM909" t="s">
        <v>71</v>
      </c>
      <c r="AN909">
        <v>32.15</v>
      </c>
      <c r="AO909">
        <v>37.139157302000001</v>
      </c>
      <c r="AP909">
        <v>-82.794222089000002</v>
      </c>
      <c r="AQ909" t="s">
        <v>72</v>
      </c>
      <c r="AT909" t="s">
        <v>4398</v>
      </c>
      <c r="AU909">
        <v>2.3719999999999999</v>
      </c>
      <c r="AV909" t="s">
        <v>4716</v>
      </c>
    </row>
    <row r="910" spans="1:48" x14ac:dyDescent="0.25">
      <c r="A910">
        <v>12</v>
      </c>
      <c r="B910" s="6">
        <f t="shared" si="14"/>
        <v>67</v>
      </c>
      <c r="C910" t="str">
        <f>VLOOKUP(B910,Sheet1!$A$2:$B$121,2,FALSE)</f>
        <v>Letcher</v>
      </c>
      <c r="D910" s="2" t="s">
        <v>4399</v>
      </c>
      <c r="E910">
        <v>10018</v>
      </c>
      <c r="F910" t="s">
        <v>60</v>
      </c>
      <c r="G910" t="s">
        <v>55</v>
      </c>
      <c r="H910" t="s">
        <v>47</v>
      </c>
      <c r="I910" t="s">
        <v>143</v>
      </c>
      <c r="J910">
        <v>770.04</v>
      </c>
      <c r="K910">
        <v>23.95</v>
      </c>
      <c r="L910">
        <v>25.92</v>
      </c>
      <c r="M910" s="9">
        <v>5</v>
      </c>
      <c r="N910" s="9">
        <v>4</v>
      </c>
      <c r="O910" s="9">
        <v>5</v>
      </c>
      <c r="P910" s="8" t="s">
        <v>49</v>
      </c>
      <c r="Q910" s="7">
        <v>12</v>
      </c>
      <c r="R910">
        <v>1956</v>
      </c>
      <c r="S910">
        <v>1720</v>
      </c>
      <c r="T910">
        <v>13.05</v>
      </c>
      <c r="U910">
        <v>11.8</v>
      </c>
      <c r="V910" t="s">
        <v>76</v>
      </c>
      <c r="W910" t="s">
        <v>63</v>
      </c>
      <c r="X910" t="s">
        <v>64</v>
      </c>
      <c r="Y910" t="s">
        <v>78</v>
      </c>
      <c r="Z910" t="s">
        <v>86</v>
      </c>
      <c r="AB910" t="s">
        <v>4400</v>
      </c>
      <c r="AC910" t="s">
        <v>4401</v>
      </c>
      <c r="AD910" t="s">
        <v>4402</v>
      </c>
      <c r="AE910" t="s">
        <v>54</v>
      </c>
      <c r="AF910" t="s">
        <v>46</v>
      </c>
      <c r="AG910" t="s">
        <v>70</v>
      </c>
      <c r="AH910">
        <v>13</v>
      </c>
      <c r="AI910">
        <v>13</v>
      </c>
      <c r="AJ910">
        <v>16</v>
      </c>
      <c r="AK910">
        <v>22</v>
      </c>
      <c r="AM910" t="s">
        <v>312</v>
      </c>
      <c r="AN910">
        <v>32.15</v>
      </c>
      <c r="AO910">
        <v>37.191117065999997</v>
      </c>
      <c r="AP910">
        <v>-82.705124193000003</v>
      </c>
      <c r="AQ910" t="s">
        <v>72</v>
      </c>
      <c r="AT910" t="s">
        <v>4403</v>
      </c>
      <c r="AU910">
        <v>0.46100000000000002</v>
      </c>
      <c r="AV910" t="s">
        <v>4716</v>
      </c>
    </row>
    <row r="911" spans="1:48" x14ac:dyDescent="0.25">
      <c r="A911">
        <v>12</v>
      </c>
      <c r="B911" s="6">
        <f t="shared" si="14"/>
        <v>67</v>
      </c>
      <c r="C911" t="str">
        <f>VLOOKUP(B911,Sheet1!$A$2:$B$121,2,FALSE)</f>
        <v>Letcher</v>
      </c>
      <c r="D911" s="2" t="s">
        <v>4404</v>
      </c>
      <c r="F911" t="s">
        <v>45</v>
      </c>
      <c r="G911" t="s">
        <v>55</v>
      </c>
      <c r="H911" t="s">
        <v>47</v>
      </c>
      <c r="I911" t="s">
        <v>48</v>
      </c>
      <c r="J911">
        <v>1503.6110000000001</v>
      </c>
      <c r="K911">
        <v>20.010000000000002</v>
      </c>
      <c r="L911">
        <v>20.010000000000002</v>
      </c>
      <c r="M911" s="9">
        <v>6</v>
      </c>
      <c r="N911" s="9">
        <v>6</v>
      </c>
      <c r="O911" s="9">
        <v>6</v>
      </c>
      <c r="P911" s="8" t="s">
        <v>49</v>
      </c>
      <c r="Q911" s="7">
        <v>12</v>
      </c>
      <c r="R911">
        <v>1926</v>
      </c>
      <c r="S911">
        <v>2072</v>
      </c>
      <c r="T911">
        <v>1.24</v>
      </c>
      <c r="U911">
        <v>41.3</v>
      </c>
      <c r="V911" t="s">
        <v>76</v>
      </c>
      <c r="W911" t="s">
        <v>63</v>
      </c>
      <c r="X911" t="s">
        <v>64</v>
      </c>
      <c r="Y911" t="s">
        <v>669</v>
      </c>
      <c r="Z911" t="s">
        <v>4405</v>
      </c>
      <c r="AA911" t="s">
        <v>4406</v>
      </c>
      <c r="AB911" t="s">
        <v>4407</v>
      </c>
      <c r="AC911" t="s">
        <v>4408</v>
      </c>
      <c r="AD911" t="s">
        <v>4409</v>
      </c>
      <c r="AE911" t="s">
        <v>54</v>
      </c>
      <c r="AF911" t="s">
        <v>46</v>
      </c>
      <c r="AG911" t="s">
        <v>70</v>
      </c>
      <c r="AH911">
        <v>10</v>
      </c>
      <c r="AI911">
        <v>10</v>
      </c>
      <c r="AJ911">
        <v>10</v>
      </c>
      <c r="AK911">
        <v>10</v>
      </c>
      <c r="AL911">
        <v>10</v>
      </c>
      <c r="AM911" t="s">
        <v>312</v>
      </c>
      <c r="AN911">
        <v>75.13</v>
      </c>
      <c r="AO911">
        <v>37.137278960000003</v>
      </c>
      <c r="AP911">
        <v>-82.765926383999997</v>
      </c>
      <c r="AQ911" t="s">
        <v>58</v>
      </c>
      <c r="AT911" t="s">
        <v>4410</v>
      </c>
      <c r="AU911">
        <v>1.83</v>
      </c>
      <c r="AV911" t="s">
        <v>4716</v>
      </c>
    </row>
    <row r="912" spans="1:48" x14ac:dyDescent="0.25">
      <c r="A912">
        <v>12</v>
      </c>
      <c r="B912" s="6">
        <f t="shared" si="14"/>
        <v>67</v>
      </c>
      <c r="C912" t="str">
        <f>VLOOKUP(B912,Sheet1!$A$2:$B$121,2,FALSE)</f>
        <v>Letcher</v>
      </c>
      <c r="D912" s="2" t="s">
        <v>4411</v>
      </c>
      <c r="E912">
        <v>1120</v>
      </c>
      <c r="F912" t="s">
        <v>60</v>
      </c>
      <c r="G912" t="s">
        <v>55</v>
      </c>
      <c r="H912" t="s">
        <v>47</v>
      </c>
      <c r="I912" t="s">
        <v>48</v>
      </c>
      <c r="J912">
        <v>965.2</v>
      </c>
      <c r="K912">
        <v>16.079999999999998</v>
      </c>
      <c r="L912">
        <v>14.11</v>
      </c>
      <c r="M912" s="9">
        <v>5</v>
      </c>
      <c r="N912" s="9">
        <v>4</v>
      </c>
      <c r="O912" s="9">
        <v>4</v>
      </c>
      <c r="P912" s="8" t="s">
        <v>49</v>
      </c>
      <c r="Q912" s="7">
        <v>12</v>
      </c>
      <c r="R912">
        <v>1935</v>
      </c>
      <c r="S912">
        <v>528</v>
      </c>
      <c r="T912">
        <v>98.8</v>
      </c>
      <c r="U912">
        <v>11.7</v>
      </c>
      <c r="V912" t="s">
        <v>76</v>
      </c>
      <c r="W912" t="s">
        <v>63</v>
      </c>
      <c r="X912" t="s">
        <v>52</v>
      </c>
      <c r="Y912" t="s">
        <v>99</v>
      </c>
      <c r="AB912" t="s">
        <v>4412</v>
      </c>
      <c r="AC912" t="s">
        <v>4413</v>
      </c>
      <c r="AD912" t="s">
        <v>4414</v>
      </c>
      <c r="AE912" t="s">
        <v>54</v>
      </c>
      <c r="AF912" t="s">
        <v>46</v>
      </c>
      <c r="AG912" t="s">
        <v>70</v>
      </c>
      <c r="AL912">
        <v>15</v>
      </c>
      <c r="AM912" t="s">
        <v>71</v>
      </c>
      <c r="AN912">
        <v>60.04</v>
      </c>
      <c r="AO912">
        <v>37.015543817999998</v>
      </c>
      <c r="AP912">
        <v>-82.882977909999994</v>
      </c>
      <c r="AQ912" t="s">
        <v>72</v>
      </c>
      <c r="AR912" t="s">
        <v>666</v>
      </c>
      <c r="AT912" t="s">
        <v>4415</v>
      </c>
      <c r="AU912">
        <v>0.78400000000000003</v>
      </c>
      <c r="AV912" t="s">
        <v>4716</v>
      </c>
    </row>
    <row r="913" spans="1:48" x14ac:dyDescent="0.25">
      <c r="A913">
        <v>12</v>
      </c>
      <c r="B913" s="6">
        <f t="shared" si="14"/>
        <v>67</v>
      </c>
      <c r="C913" t="str">
        <f>VLOOKUP(B913,Sheet1!$A$2:$B$121,2,FALSE)</f>
        <v>Letcher</v>
      </c>
      <c r="D913" s="2" t="s">
        <v>4416</v>
      </c>
      <c r="E913">
        <v>1113</v>
      </c>
      <c r="F913" t="s">
        <v>60</v>
      </c>
      <c r="G913" t="s">
        <v>55</v>
      </c>
      <c r="H913" t="s">
        <v>47</v>
      </c>
      <c r="I913" t="s">
        <v>48</v>
      </c>
      <c r="J913">
        <v>2051.7570000000001</v>
      </c>
      <c r="K913">
        <v>23.6</v>
      </c>
      <c r="L913">
        <v>18.04</v>
      </c>
      <c r="M913" s="9">
        <v>6</v>
      </c>
      <c r="N913" s="9">
        <v>4</v>
      </c>
      <c r="O913" s="9">
        <v>5</v>
      </c>
      <c r="P913" s="8" t="s">
        <v>49</v>
      </c>
      <c r="Q913" s="7">
        <v>12</v>
      </c>
      <c r="R913">
        <v>1921</v>
      </c>
      <c r="S913">
        <v>4514</v>
      </c>
      <c r="T913">
        <v>3.73</v>
      </c>
      <c r="U913">
        <v>43.4</v>
      </c>
      <c r="V913" t="s">
        <v>76</v>
      </c>
      <c r="W913" t="s">
        <v>63</v>
      </c>
      <c r="X913" t="s">
        <v>64</v>
      </c>
      <c r="Y913" t="s">
        <v>315</v>
      </c>
      <c r="AB913" t="s">
        <v>4417</v>
      </c>
      <c r="AC913" t="s">
        <v>4418</v>
      </c>
      <c r="AD913" t="s">
        <v>4419</v>
      </c>
      <c r="AE913" t="s">
        <v>54</v>
      </c>
      <c r="AF913" t="s">
        <v>55</v>
      </c>
      <c r="AG913" t="s">
        <v>56</v>
      </c>
      <c r="AM913" t="s">
        <v>71</v>
      </c>
      <c r="AN913">
        <v>86.94</v>
      </c>
      <c r="AO913">
        <v>37.120131839000003</v>
      </c>
      <c r="AP913">
        <v>-82.793055186999993</v>
      </c>
      <c r="AQ913" t="s">
        <v>72</v>
      </c>
      <c r="AR913" t="s">
        <v>541</v>
      </c>
      <c r="AS913" s="1">
        <v>43273</v>
      </c>
      <c r="AT913" t="s">
        <v>4420</v>
      </c>
      <c r="AU913">
        <v>2.5999999999999999E-2</v>
      </c>
      <c r="AV913" t="s">
        <v>4716</v>
      </c>
    </row>
    <row r="914" spans="1:48" x14ac:dyDescent="0.25">
      <c r="A914">
        <v>12</v>
      </c>
      <c r="B914" s="6">
        <f t="shared" ref="B914:B977" si="15">LEFT(D914,3)*1</f>
        <v>67</v>
      </c>
      <c r="C914" t="str">
        <f>VLOOKUP(B914,Sheet1!$A$2:$B$121,2,FALSE)</f>
        <v>Letcher</v>
      </c>
      <c r="D914" s="2" t="s">
        <v>4421</v>
      </c>
      <c r="F914" t="s">
        <v>45</v>
      </c>
      <c r="G914" t="s">
        <v>55</v>
      </c>
      <c r="H914" t="s">
        <v>75</v>
      </c>
      <c r="I914" t="s">
        <v>143</v>
      </c>
      <c r="J914">
        <v>971.76599999999996</v>
      </c>
      <c r="K914">
        <v>12.14</v>
      </c>
      <c r="L914">
        <v>11.15</v>
      </c>
      <c r="M914" s="9">
        <v>5</v>
      </c>
      <c r="N914" s="9">
        <v>5</v>
      </c>
      <c r="O914" s="9">
        <v>6</v>
      </c>
      <c r="P914" s="8" t="s">
        <v>49</v>
      </c>
      <c r="Q914" s="7">
        <v>12</v>
      </c>
      <c r="R914">
        <v>1950</v>
      </c>
      <c r="S914">
        <v>1150</v>
      </c>
      <c r="T914">
        <v>98.8</v>
      </c>
      <c r="U914">
        <v>14.3</v>
      </c>
      <c r="V914" t="s">
        <v>62</v>
      </c>
      <c r="W914" t="s">
        <v>77</v>
      </c>
      <c r="X914" t="s">
        <v>52</v>
      </c>
      <c r="Y914" t="s">
        <v>99</v>
      </c>
      <c r="AB914" t="s">
        <v>4422</v>
      </c>
      <c r="AC914" t="s">
        <v>4423</v>
      </c>
      <c r="AD914" t="s">
        <v>4424</v>
      </c>
      <c r="AE914" t="s">
        <v>82</v>
      </c>
      <c r="AF914" t="s">
        <v>46</v>
      </c>
      <c r="AG914" t="s">
        <v>70</v>
      </c>
      <c r="AL914">
        <v>10</v>
      </c>
      <c r="AN914">
        <v>80.05</v>
      </c>
      <c r="AO914">
        <v>37.157838986000002</v>
      </c>
      <c r="AP914">
        <v>-82.739487644999997</v>
      </c>
      <c r="AQ914" t="s">
        <v>72</v>
      </c>
      <c r="AT914" t="s">
        <v>4425</v>
      </c>
      <c r="AU914">
        <v>3.7999999999999999E-2</v>
      </c>
      <c r="AV914" t="s">
        <v>4716</v>
      </c>
    </row>
    <row r="915" spans="1:48" x14ac:dyDescent="0.25">
      <c r="A915">
        <v>12</v>
      </c>
      <c r="B915" s="6">
        <f t="shared" si="15"/>
        <v>67</v>
      </c>
      <c r="C915" t="str">
        <f>VLOOKUP(B915,Sheet1!$A$2:$B$121,2,FALSE)</f>
        <v>Letcher</v>
      </c>
      <c r="D915" s="2" t="s">
        <v>4426</v>
      </c>
      <c r="F915" t="s">
        <v>45</v>
      </c>
      <c r="G915" t="s">
        <v>55</v>
      </c>
      <c r="H915" t="s">
        <v>75</v>
      </c>
      <c r="I915" t="s">
        <v>143</v>
      </c>
      <c r="J915">
        <v>1019.558</v>
      </c>
      <c r="K915">
        <v>12.14</v>
      </c>
      <c r="L915">
        <v>9.84</v>
      </c>
      <c r="M915" s="9">
        <v>5</v>
      </c>
      <c r="N915" s="9">
        <v>5</v>
      </c>
      <c r="O915" s="9">
        <v>5</v>
      </c>
      <c r="P915" s="8" t="s">
        <v>49</v>
      </c>
      <c r="Q915" s="7">
        <v>12</v>
      </c>
      <c r="R915">
        <v>1950</v>
      </c>
      <c r="S915">
        <v>558</v>
      </c>
      <c r="T915">
        <v>98.8</v>
      </c>
      <c r="U915">
        <v>17.5</v>
      </c>
      <c r="V915" t="s">
        <v>62</v>
      </c>
      <c r="W915" t="s">
        <v>77</v>
      </c>
      <c r="X915" t="s">
        <v>52</v>
      </c>
      <c r="Y915" t="s">
        <v>99</v>
      </c>
      <c r="AB915" t="s">
        <v>4427</v>
      </c>
      <c r="AC915" t="s">
        <v>4423</v>
      </c>
      <c r="AD915" t="s">
        <v>4428</v>
      </c>
      <c r="AE915" t="s">
        <v>82</v>
      </c>
      <c r="AF915" t="s">
        <v>46</v>
      </c>
      <c r="AG915" t="s">
        <v>70</v>
      </c>
      <c r="AL915">
        <v>11</v>
      </c>
      <c r="AN915">
        <v>83.99</v>
      </c>
      <c r="AO915">
        <v>37.172731314000004</v>
      </c>
      <c r="AP915">
        <v>-82.731397932999997</v>
      </c>
      <c r="AQ915" t="s">
        <v>72</v>
      </c>
      <c r="AT915" t="s">
        <v>4429</v>
      </c>
      <c r="AU915">
        <v>2.5999999999999999E-2</v>
      </c>
      <c r="AV915" t="s">
        <v>4716</v>
      </c>
    </row>
    <row r="916" spans="1:48" x14ac:dyDescent="0.25">
      <c r="A916">
        <v>12</v>
      </c>
      <c r="B916" s="6">
        <f t="shared" si="15"/>
        <v>67</v>
      </c>
      <c r="C916" t="str">
        <f>VLOOKUP(B916,Sheet1!$A$2:$B$121,2,FALSE)</f>
        <v>Letcher</v>
      </c>
      <c r="D916" s="2" t="s">
        <v>4430</v>
      </c>
      <c r="E916">
        <v>10006</v>
      </c>
      <c r="F916" t="s">
        <v>60</v>
      </c>
      <c r="G916" t="s">
        <v>55</v>
      </c>
      <c r="H916" t="s">
        <v>75</v>
      </c>
      <c r="I916" t="s">
        <v>48</v>
      </c>
      <c r="J916">
        <v>723.98099999999999</v>
      </c>
      <c r="K916">
        <v>12.47</v>
      </c>
      <c r="L916">
        <v>12.14</v>
      </c>
      <c r="M916" s="9">
        <v>5</v>
      </c>
      <c r="N916" s="9">
        <v>5</v>
      </c>
      <c r="O916" s="9">
        <v>4</v>
      </c>
      <c r="P916" s="8" t="s">
        <v>49</v>
      </c>
      <c r="Q916" s="7">
        <v>12</v>
      </c>
      <c r="R916">
        <v>1935</v>
      </c>
      <c r="S916">
        <v>366</v>
      </c>
      <c r="T916">
        <v>98.8</v>
      </c>
      <c r="U916">
        <v>11.5</v>
      </c>
      <c r="V916" t="s">
        <v>76</v>
      </c>
      <c r="W916" t="s">
        <v>77</v>
      </c>
      <c r="X916" t="s">
        <v>52</v>
      </c>
      <c r="Y916" t="s">
        <v>99</v>
      </c>
      <c r="AB916" t="s">
        <v>4431</v>
      </c>
      <c r="AC916" t="s">
        <v>4423</v>
      </c>
      <c r="AD916" t="s">
        <v>4432</v>
      </c>
      <c r="AE916" t="s">
        <v>82</v>
      </c>
      <c r="AF916" t="s">
        <v>46</v>
      </c>
      <c r="AG916" t="s">
        <v>70</v>
      </c>
      <c r="AL916">
        <v>15</v>
      </c>
      <c r="AN916">
        <v>58.07</v>
      </c>
      <c r="AO916">
        <v>37.171661124000003</v>
      </c>
      <c r="AP916">
        <v>-82.725804225999994</v>
      </c>
      <c r="AQ916" t="s">
        <v>72</v>
      </c>
      <c r="AT916" t="s">
        <v>4433</v>
      </c>
      <c r="AU916">
        <v>0.01</v>
      </c>
      <c r="AV916" t="s">
        <v>4716</v>
      </c>
    </row>
    <row r="917" spans="1:48" x14ac:dyDescent="0.25">
      <c r="A917">
        <v>12</v>
      </c>
      <c r="B917" s="6">
        <f t="shared" si="15"/>
        <v>67</v>
      </c>
      <c r="C917" t="str">
        <f>VLOOKUP(B917,Sheet1!$A$2:$B$121,2,FALSE)</f>
        <v>Letcher</v>
      </c>
      <c r="D917" s="2" t="s">
        <v>4434</v>
      </c>
      <c r="E917">
        <v>10019</v>
      </c>
      <c r="F917" t="s">
        <v>60</v>
      </c>
      <c r="G917" t="s">
        <v>55</v>
      </c>
      <c r="H917" t="s">
        <v>75</v>
      </c>
      <c r="I917" t="s">
        <v>143</v>
      </c>
      <c r="J917">
        <v>589.86199999999997</v>
      </c>
      <c r="K917">
        <v>13.12</v>
      </c>
      <c r="L917">
        <v>9.84</v>
      </c>
      <c r="M917" s="9">
        <v>5</v>
      </c>
      <c r="N917" s="9">
        <v>6</v>
      </c>
      <c r="O917" s="9">
        <v>3</v>
      </c>
      <c r="P917" s="8" t="s">
        <v>49</v>
      </c>
      <c r="Q917" s="7">
        <v>12</v>
      </c>
      <c r="R917">
        <v>1950</v>
      </c>
      <c r="S917">
        <v>125</v>
      </c>
      <c r="T917">
        <v>1.24</v>
      </c>
      <c r="U917">
        <v>16.5</v>
      </c>
      <c r="V917" t="s">
        <v>62</v>
      </c>
      <c r="W917" t="s">
        <v>565</v>
      </c>
      <c r="X917" t="s">
        <v>52</v>
      </c>
      <c r="Y917" t="s">
        <v>99</v>
      </c>
      <c r="AB917" t="s">
        <v>4435</v>
      </c>
      <c r="AC917" t="s">
        <v>4436</v>
      </c>
      <c r="AD917" t="s">
        <v>4437</v>
      </c>
      <c r="AE917" t="s">
        <v>569</v>
      </c>
      <c r="AF917" t="s">
        <v>46</v>
      </c>
      <c r="AG917" t="s">
        <v>70</v>
      </c>
      <c r="AL917">
        <v>3</v>
      </c>
      <c r="AN917">
        <v>44.95</v>
      </c>
      <c r="AO917">
        <v>37.189265521000003</v>
      </c>
      <c r="AP917">
        <v>-82.715244786</v>
      </c>
      <c r="AQ917" t="s">
        <v>72</v>
      </c>
      <c r="AT917" t="s">
        <v>4438</v>
      </c>
      <c r="AU917">
        <v>3.4000000000000002E-2</v>
      </c>
      <c r="AV917" t="s">
        <v>4716</v>
      </c>
    </row>
    <row r="918" spans="1:48" x14ac:dyDescent="0.25">
      <c r="A918">
        <v>12</v>
      </c>
      <c r="B918" s="6">
        <f t="shared" si="15"/>
        <v>67</v>
      </c>
      <c r="C918" t="str">
        <f>VLOOKUP(B918,Sheet1!$A$2:$B$121,2,FALSE)</f>
        <v>Letcher</v>
      </c>
      <c r="D918" s="2" t="s">
        <v>4439</v>
      </c>
      <c r="F918" t="s">
        <v>45</v>
      </c>
      <c r="G918" t="s">
        <v>55</v>
      </c>
      <c r="H918" t="s">
        <v>75</v>
      </c>
      <c r="I918" t="s">
        <v>137</v>
      </c>
      <c r="J918">
        <v>791.13199999999995</v>
      </c>
      <c r="K918">
        <v>24.61</v>
      </c>
      <c r="L918">
        <v>16.079999999999998</v>
      </c>
      <c r="M918" s="9">
        <v>6</v>
      </c>
      <c r="N918" s="9">
        <v>5</v>
      </c>
      <c r="O918" s="9">
        <v>6</v>
      </c>
      <c r="P918" s="8" t="s">
        <v>49</v>
      </c>
      <c r="Q918" s="7">
        <v>12</v>
      </c>
      <c r="R918">
        <v>1976</v>
      </c>
      <c r="S918">
        <v>285</v>
      </c>
      <c r="T918">
        <v>1.24</v>
      </c>
      <c r="U918">
        <v>48.4</v>
      </c>
      <c r="V918" t="s">
        <v>76</v>
      </c>
      <c r="W918" t="s">
        <v>77</v>
      </c>
      <c r="X918" t="s">
        <v>64</v>
      </c>
      <c r="Y918" t="s">
        <v>78</v>
      </c>
      <c r="AB918" t="s">
        <v>4440</v>
      </c>
      <c r="AC918" t="s">
        <v>4401</v>
      </c>
      <c r="AD918" t="s">
        <v>4441</v>
      </c>
      <c r="AE918" t="s">
        <v>82</v>
      </c>
      <c r="AF918" t="s">
        <v>46</v>
      </c>
      <c r="AG918" t="s">
        <v>70</v>
      </c>
      <c r="AH918">
        <v>14</v>
      </c>
      <c r="AI918">
        <v>14</v>
      </c>
      <c r="AJ918">
        <v>14</v>
      </c>
      <c r="AK918">
        <v>14</v>
      </c>
      <c r="AL918">
        <v>14</v>
      </c>
      <c r="AN918">
        <v>32.15</v>
      </c>
      <c r="AO918">
        <v>37.204112676000001</v>
      </c>
      <c r="AP918">
        <v>-82.676061973000003</v>
      </c>
      <c r="AQ918" t="s">
        <v>83</v>
      </c>
      <c r="AT918" t="s">
        <v>4442</v>
      </c>
      <c r="AU918">
        <v>3.4000000000000002E-2</v>
      </c>
      <c r="AV918" t="s">
        <v>4716</v>
      </c>
    </row>
    <row r="919" spans="1:48" x14ac:dyDescent="0.25">
      <c r="A919">
        <v>12</v>
      </c>
      <c r="B919" s="6">
        <f t="shared" si="15"/>
        <v>67</v>
      </c>
      <c r="C919" t="str">
        <f>VLOOKUP(B919,Sheet1!$A$2:$B$121,2,FALSE)</f>
        <v>Letcher</v>
      </c>
      <c r="D919" s="2" t="s">
        <v>4443</v>
      </c>
      <c r="E919">
        <v>10020</v>
      </c>
      <c r="F919" t="s">
        <v>60</v>
      </c>
      <c r="G919" t="s">
        <v>55</v>
      </c>
      <c r="H919" t="s">
        <v>75</v>
      </c>
      <c r="I919" t="s">
        <v>48</v>
      </c>
      <c r="J919">
        <v>857.197</v>
      </c>
      <c r="K919">
        <v>13</v>
      </c>
      <c r="L919">
        <v>8.86</v>
      </c>
      <c r="M919" s="9">
        <v>6</v>
      </c>
      <c r="N919" s="9">
        <v>4</v>
      </c>
      <c r="O919" s="9">
        <v>5</v>
      </c>
      <c r="P919" s="8" t="s">
        <v>49</v>
      </c>
      <c r="Q919" s="7">
        <v>12</v>
      </c>
      <c r="R919">
        <v>1937</v>
      </c>
      <c r="S919">
        <v>30</v>
      </c>
      <c r="T919">
        <v>98.8</v>
      </c>
      <c r="U919">
        <v>19.3</v>
      </c>
      <c r="V919" t="s">
        <v>62</v>
      </c>
      <c r="W919" t="s">
        <v>77</v>
      </c>
      <c r="X919" t="s">
        <v>52</v>
      </c>
      <c r="Y919" t="s">
        <v>99</v>
      </c>
      <c r="AB919" t="s">
        <v>4444</v>
      </c>
      <c r="AC919" t="s">
        <v>4445</v>
      </c>
      <c r="AD919" t="s">
        <v>4446</v>
      </c>
      <c r="AE919" t="s">
        <v>82</v>
      </c>
      <c r="AF919" t="s">
        <v>55</v>
      </c>
      <c r="AG919" t="s">
        <v>56</v>
      </c>
      <c r="AN919">
        <v>65.94</v>
      </c>
      <c r="AO919">
        <v>37.140489993999999</v>
      </c>
      <c r="AP919">
        <v>-82.765575924999993</v>
      </c>
      <c r="AQ919" t="s">
        <v>72</v>
      </c>
      <c r="AT919" t="s">
        <v>4447</v>
      </c>
      <c r="AU919">
        <v>5.5E-2</v>
      </c>
      <c r="AV919" t="s">
        <v>4716</v>
      </c>
    </row>
    <row r="920" spans="1:48" x14ac:dyDescent="0.25">
      <c r="A920">
        <v>12</v>
      </c>
      <c r="B920" s="6">
        <f t="shared" si="15"/>
        <v>67</v>
      </c>
      <c r="C920" t="str">
        <f>VLOOKUP(B920,Sheet1!$A$2:$B$121,2,FALSE)</f>
        <v>Letcher</v>
      </c>
      <c r="D920" s="2" t="s">
        <v>4448</v>
      </c>
      <c r="E920">
        <v>1126</v>
      </c>
      <c r="F920" t="s">
        <v>60</v>
      </c>
      <c r="G920" t="s">
        <v>55</v>
      </c>
      <c r="H920" t="s">
        <v>75</v>
      </c>
      <c r="I920" t="s">
        <v>48</v>
      </c>
      <c r="J920">
        <v>551.54300000000001</v>
      </c>
      <c r="K920">
        <v>13.78</v>
      </c>
      <c r="L920">
        <v>12.14</v>
      </c>
      <c r="M920" s="9">
        <v>7</v>
      </c>
      <c r="N920" s="9">
        <v>5</v>
      </c>
      <c r="O920" s="9">
        <v>4</v>
      </c>
      <c r="P920" s="8" t="s">
        <v>49</v>
      </c>
      <c r="Q920" s="7">
        <v>12</v>
      </c>
      <c r="R920">
        <v>1935</v>
      </c>
      <c r="S920">
        <v>304</v>
      </c>
      <c r="T920">
        <v>98.8</v>
      </c>
      <c r="U920">
        <v>3</v>
      </c>
      <c r="V920" t="s">
        <v>62</v>
      </c>
      <c r="W920" t="s">
        <v>77</v>
      </c>
      <c r="X920" t="s">
        <v>52</v>
      </c>
      <c r="Y920" t="s">
        <v>99</v>
      </c>
      <c r="AB920" t="s">
        <v>4449</v>
      </c>
      <c r="AC920" t="s">
        <v>4450</v>
      </c>
      <c r="AD920" t="s">
        <v>4451</v>
      </c>
      <c r="AE920" t="s">
        <v>82</v>
      </c>
      <c r="AF920" t="s">
        <v>46</v>
      </c>
      <c r="AG920" t="s">
        <v>70</v>
      </c>
      <c r="AL920">
        <v>8</v>
      </c>
      <c r="AN920">
        <v>40.03</v>
      </c>
      <c r="AO920">
        <v>37.105145727</v>
      </c>
      <c r="AP920">
        <v>-82.859858001000006</v>
      </c>
      <c r="AQ920" t="s">
        <v>72</v>
      </c>
      <c r="AT920" t="s">
        <v>4452</v>
      </c>
      <c r="AU920">
        <v>3.4000000000000002E-2</v>
      </c>
      <c r="AV920" t="s">
        <v>4716</v>
      </c>
    </row>
    <row r="921" spans="1:48" x14ac:dyDescent="0.25">
      <c r="A921">
        <v>12</v>
      </c>
      <c r="B921" s="6">
        <f t="shared" si="15"/>
        <v>67</v>
      </c>
      <c r="C921" t="str">
        <f>VLOOKUP(B921,Sheet1!$A$2:$B$121,2,FALSE)</f>
        <v>Letcher</v>
      </c>
      <c r="D921" s="2" t="s">
        <v>4453</v>
      </c>
      <c r="E921">
        <v>1125</v>
      </c>
      <c r="F921" t="s">
        <v>60</v>
      </c>
      <c r="G921" t="s">
        <v>55</v>
      </c>
      <c r="H921" t="s">
        <v>75</v>
      </c>
      <c r="I921" t="s">
        <v>92</v>
      </c>
      <c r="J921">
        <v>564.67499999999995</v>
      </c>
      <c r="K921">
        <v>14.11</v>
      </c>
      <c r="L921">
        <v>8.86</v>
      </c>
      <c r="M921" s="9">
        <v>5</v>
      </c>
      <c r="N921" s="9">
        <v>4</v>
      </c>
      <c r="O921" s="9">
        <v>4</v>
      </c>
      <c r="P921" s="8" t="s">
        <v>49</v>
      </c>
      <c r="Q921" s="7">
        <v>12</v>
      </c>
      <c r="R921">
        <v>1948</v>
      </c>
      <c r="S921">
        <v>224</v>
      </c>
      <c r="T921">
        <v>98.8</v>
      </c>
      <c r="U921">
        <v>6</v>
      </c>
      <c r="V921" t="s">
        <v>76</v>
      </c>
      <c r="W921" t="s">
        <v>77</v>
      </c>
      <c r="X921" t="s">
        <v>52</v>
      </c>
      <c r="Y921" t="s">
        <v>99</v>
      </c>
      <c r="AB921" t="s">
        <v>4454</v>
      </c>
      <c r="AC921" t="s">
        <v>4450</v>
      </c>
      <c r="AD921" t="s">
        <v>4455</v>
      </c>
      <c r="AE921" t="s">
        <v>82</v>
      </c>
      <c r="AF921" t="s">
        <v>46</v>
      </c>
      <c r="AG921" t="s">
        <v>70</v>
      </c>
      <c r="AH921">
        <v>6</v>
      </c>
      <c r="AI921">
        <v>6</v>
      </c>
      <c r="AJ921">
        <v>6</v>
      </c>
      <c r="AK921">
        <v>6</v>
      </c>
      <c r="AL921">
        <v>6</v>
      </c>
      <c r="AN921">
        <v>40.03</v>
      </c>
      <c r="AO921">
        <v>37.096888962999998</v>
      </c>
      <c r="AP921">
        <v>-82.850773695000001</v>
      </c>
      <c r="AQ921" t="s">
        <v>72</v>
      </c>
      <c r="AR921" t="s">
        <v>666</v>
      </c>
      <c r="AT921" t="s">
        <v>4456</v>
      </c>
      <c r="AU921">
        <v>0.01</v>
      </c>
      <c r="AV921" t="s">
        <v>4716</v>
      </c>
    </row>
    <row r="922" spans="1:48" x14ac:dyDescent="0.25">
      <c r="A922">
        <v>12</v>
      </c>
      <c r="B922" s="6">
        <f t="shared" si="15"/>
        <v>67</v>
      </c>
      <c r="C922" t="str">
        <f>VLOOKUP(B922,Sheet1!$A$2:$B$121,2,FALSE)</f>
        <v>Letcher</v>
      </c>
      <c r="D922" s="2" t="s">
        <v>4457</v>
      </c>
      <c r="F922" t="s">
        <v>45</v>
      </c>
      <c r="G922" t="s">
        <v>55</v>
      </c>
      <c r="H922" t="s">
        <v>75</v>
      </c>
      <c r="I922" t="s">
        <v>143</v>
      </c>
      <c r="J922">
        <v>362.42099999999999</v>
      </c>
      <c r="K922">
        <v>12.14</v>
      </c>
      <c r="L922">
        <v>9.84</v>
      </c>
      <c r="M922" s="9">
        <v>7</v>
      </c>
      <c r="N922" s="9">
        <v>6</v>
      </c>
      <c r="O922" s="9">
        <v>5</v>
      </c>
      <c r="P922" s="8" t="s">
        <v>49</v>
      </c>
      <c r="Q922" s="7">
        <v>12</v>
      </c>
      <c r="R922">
        <v>1950</v>
      </c>
      <c r="S922">
        <v>80</v>
      </c>
      <c r="T922">
        <v>16.78</v>
      </c>
      <c r="U922">
        <v>15.1</v>
      </c>
      <c r="V922" t="s">
        <v>62</v>
      </c>
      <c r="W922" t="s">
        <v>77</v>
      </c>
      <c r="X922" t="s">
        <v>52</v>
      </c>
      <c r="Y922" t="s">
        <v>99</v>
      </c>
      <c r="AB922" t="s">
        <v>4458</v>
      </c>
      <c r="AC922" t="s">
        <v>4450</v>
      </c>
      <c r="AD922" t="s">
        <v>4459</v>
      </c>
      <c r="AE922" t="s">
        <v>82</v>
      </c>
      <c r="AF922" t="s">
        <v>46</v>
      </c>
      <c r="AG922" t="s">
        <v>70</v>
      </c>
      <c r="AL922">
        <v>3</v>
      </c>
      <c r="AN922">
        <v>29.86</v>
      </c>
      <c r="AO922">
        <v>37.064624375000001</v>
      </c>
      <c r="AP922">
        <v>-82.863438197999997</v>
      </c>
      <c r="AQ922" t="s">
        <v>58</v>
      </c>
      <c r="AT922" t="s">
        <v>4460</v>
      </c>
      <c r="AU922">
        <v>3.7999999999999999E-2</v>
      </c>
      <c r="AV922" t="s">
        <v>4716</v>
      </c>
    </row>
    <row r="923" spans="1:48" x14ac:dyDescent="0.25">
      <c r="A923">
        <v>12</v>
      </c>
      <c r="B923" s="6">
        <f t="shared" si="15"/>
        <v>67</v>
      </c>
      <c r="C923" t="str">
        <f>VLOOKUP(B923,Sheet1!$A$2:$B$121,2,FALSE)</f>
        <v>Letcher</v>
      </c>
      <c r="D923" s="2" t="s">
        <v>4461</v>
      </c>
      <c r="F923" t="s">
        <v>60</v>
      </c>
      <c r="G923" t="s">
        <v>55</v>
      </c>
      <c r="H923" t="s">
        <v>75</v>
      </c>
      <c r="I923" t="s">
        <v>61</v>
      </c>
      <c r="J923">
        <v>401.601</v>
      </c>
      <c r="K923">
        <v>13.45</v>
      </c>
      <c r="L923">
        <v>11.15</v>
      </c>
      <c r="M923" s="9">
        <v>4</v>
      </c>
      <c r="N923" s="9">
        <v>4</v>
      </c>
      <c r="O923" s="9">
        <v>6</v>
      </c>
      <c r="P923" s="8" t="s">
        <v>49</v>
      </c>
      <c r="Q923" s="7">
        <v>12</v>
      </c>
      <c r="R923">
        <v>1960</v>
      </c>
      <c r="S923">
        <v>270</v>
      </c>
      <c r="T923">
        <v>98.8</v>
      </c>
      <c r="U923">
        <v>4</v>
      </c>
      <c r="V923" t="s">
        <v>62</v>
      </c>
      <c r="W923" t="s">
        <v>565</v>
      </c>
      <c r="X923" t="s">
        <v>52</v>
      </c>
      <c r="Y923" t="s">
        <v>99</v>
      </c>
      <c r="AB923" t="s">
        <v>4462</v>
      </c>
      <c r="AC923" t="s">
        <v>4463</v>
      </c>
      <c r="AD923" t="s">
        <v>4464</v>
      </c>
      <c r="AE923" t="s">
        <v>569</v>
      </c>
      <c r="AF923" t="s">
        <v>46</v>
      </c>
      <c r="AG923" t="s">
        <v>70</v>
      </c>
      <c r="AL923">
        <v>9</v>
      </c>
      <c r="AN923">
        <v>29.86</v>
      </c>
      <c r="AO923">
        <v>37.123755260999999</v>
      </c>
      <c r="AP923">
        <v>-82.836907174000004</v>
      </c>
      <c r="AQ923" t="s">
        <v>72</v>
      </c>
      <c r="AT923" t="s">
        <v>4465</v>
      </c>
      <c r="AU923">
        <v>3.4000000000000002E-2</v>
      </c>
      <c r="AV923" t="s">
        <v>4716</v>
      </c>
    </row>
    <row r="924" spans="1:48" x14ac:dyDescent="0.25">
      <c r="A924">
        <v>12</v>
      </c>
      <c r="B924" s="6">
        <f t="shared" si="15"/>
        <v>67</v>
      </c>
      <c r="C924" t="str">
        <f>VLOOKUP(B924,Sheet1!$A$2:$B$121,2,FALSE)</f>
        <v>Letcher</v>
      </c>
      <c r="D924" s="2" t="s">
        <v>4466</v>
      </c>
      <c r="F924" t="s">
        <v>45</v>
      </c>
      <c r="G924" t="s">
        <v>55</v>
      </c>
      <c r="H924" t="s">
        <v>75</v>
      </c>
      <c r="I924" t="s">
        <v>48</v>
      </c>
      <c r="J924">
        <v>600.39400000000001</v>
      </c>
      <c r="K924">
        <v>15</v>
      </c>
      <c r="L924">
        <v>12.14</v>
      </c>
      <c r="M924" s="9">
        <v>6</v>
      </c>
      <c r="N924" s="9">
        <v>6</v>
      </c>
      <c r="O924" s="9">
        <v>6</v>
      </c>
      <c r="P924" s="8" t="s">
        <v>49</v>
      </c>
      <c r="Q924" s="7">
        <v>12</v>
      </c>
      <c r="R924">
        <v>1935</v>
      </c>
      <c r="S924">
        <v>10</v>
      </c>
      <c r="T924">
        <v>98.8</v>
      </c>
      <c r="U924">
        <v>42.6</v>
      </c>
      <c r="V924" t="s">
        <v>62</v>
      </c>
      <c r="W924" t="s">
        <v>77</v>
      </c>
      <c r="X924" t="s">
        <v>52</v>
      </c>
      <c r="Y924" t="s">
        <v>99</v>
      </c>
      <c r="AB924" t="s">
        <v>4467</v>
      </c>
      <c r="AC924" t="s">
        <v>4028</v>
      </c>
      <c r="AD924" t="s">
        <v>4468</v>
      </c>
      <c r="AE924" t="s">
        <v>82</v>
      </c>
      <c r="AF924" t="s">
        <v>46</v>
      </c>
      <c r="AG924" t="s">
        <v>70</v>
      </c>
      <c r="AL924">
        <v>10</v>
      </c>
      <c r="AN924">
        <v>40.03</v>
      </c>
      <c r="AO924">
        <v>37.224781839000002</v>
      </c>
      <c r="AP924">
        <v>-82.843631697000006</v>
      </c>
      <c r="AQ924" t="s">
        <v>58</v>
      </c>
      <c r="AT924" t="s">
        <v>4469</v>
      </c>
      <c r="AU924">
        <v>0.01</v>
      </c>
      <c r="AV924" t="s">
        <v>4716</v>
      </c>
    </row>
    <row r="925" spans="1:48" x14ac:dyDescent="0.25">
      <c r="A925">
        <v>12</v>
      </c>
      <c r="B925" s="6">
        <f t="shared" si="15"/>
        <v>67</v>
      </c>
      <c r="C925" t="str">
        <f>VLOOKUP(B925,Sheet1!$A$2:$B$121,2,FALSE)</f>
        <v>Letcher</v>
      </c>
      <c r="D925" s="2" t="s">
        <v>4470</v>
      </c>
      <c r="F925" t="s">
        <v>60</v>
      </c>
      <c r="G925" t="s">
        <v>55</v>
      </c>
      <c r="H925" t="s">
        <v>75</v>
      </c>
      <c r="I925" t="s">
        <v>48</v>
      </c>
      <c r="J925">
        <v>469.16</v>
      </c>
      <c r="K925">
        <v>13</v>
      </c>
      <c r="L925">
        <v>11.15</v>
      </c>
      <c r="M925" s="9">
        <v>6</v>
      </c>
      <c r="N925" s="9">
        <v>4</v>
      </c>
      <c r="O925" s="9">
        <v>6</v>
      </c>
      <c r="P925" s="8" t="s">
        <v>49</v>
      </c>
      <c r="Q925" s="7">
        <v>12</v>
      </c>
      <c r="R925">
        <v>1935</v>
      </c>
      <c r="S925">
        <v>694</v>
      </c>
      <c r="T925">
        <v>98.8</v>
      </c>
      <c r="U925">
        <v>20.3</v>
      </c>
      <c r="V925" t="s">
        <v>76</v>
      </c>
      <c r="W925" t="s">
        <v>77</v>
      </c>
      <c r="X925" t="s">
        <v>52</v>
      </c>
      <c r="Y925" t="s">
        <v>99</v>
      </c>
      <c r="AB925" t="s">
        <v>4471</v>
      </c>
      <c r="AC925" t="s">
        <v>4028</v>
      </c>
      <c r="AD925" t="s">
        <v>4472</v>
      </c>
      <c r="AE925" t="s">
        <v>82</v>
      </c>
      <c r="AF925" t="s">
        <v>46</v>
      </c>
      <c r="AG925" t="s">
        <v>70</v>
      </c>
      <c r="AL925">
        <v>17</v>
      </c>
      <c r="AN925">
        <v>36.090000000000003</v>
      </c>
      <c r="AO925">
        <v>37.202762972000002</v>
      </c>
      <c r="AP925">
        <v>-82.884867944000007</v>
      </c>
      <c r="AQ925" t="s">
        <v>72</v>
      </c>
      <c r="AT925" t="s">
        <v>4473</v>
      </c>
      <c r="AU925">
        <v>1.6E-2</v>
      </c>
      <c r="AV925" t="s">
        <v>4716</v>
      </c>
    </row>
    <row r="926" spans="1:48" x14ac:dyDescent="0.25">
      <c r="A926">
        <v>12</v>
      </c>
      <c r="B926" s="6">
        <f t="shared" si="15"/>
        <v>67</v>
      </c>
      <c r="C926" t="str">
        <f>VLOOKUP(B926,Sheet1!$A$2:$B$121,2,FALSE)</f>
        <v>Letcher</v>
      </c>
      <c r="D926" s="2" t="s">
        <v>4474</v>
      </c>
      <c r="F926" t="s">
        <v>60</v>
      </c>
      <c r="G926" t="s">
        <v>55</v>
      </c>
      <c r="H926" t="s">
        <v>75</v>
      </c>
      <c r="I926" t="s">
        <v>137</v>
      </c>
      <c r="J926">
        <v>1267.577</v>
      </c>
      <c r="K926">
        <v>15.09</v>
      </c>
      <c r="L926">
        <v>12.14</v>
      </c>
      <c r="M926" s="9">
        <v>6</v>
      </c>
      <c r="N926" s="9">
        <v>4</v>
      </c>
      <c r="O926" s="9">
        <v>6</v>
      </c>
      <c r="P926" s="8" t="s">
        <v>49</v>
      </c>
      <c r="Q926" s="7">
        <v>12</v>
      </c>
      <c r="R926">
        <v>1974</v>
      </c>
      <c r="S926">
        <v>1010</v>
      </c>
      <c r="T926">
        <v>1.86</v>
      </c>
      <c r="U926">
        <v>26.5</v>
      </c>
      <c r="V926" t="s">
        <v>62</v>
      </c>
      <c r="W926" t="s">
        <v>77</v>
      </c>
      <c r="X926" t="s">
        <v>329</v>
      </c>
      <c r="Y926" t="s">
        <v>330</v>
      </c>
      <c r="AB926" t="s">
        <v>4475</v>
      </c>
      <c r="AC926" t="s">
        <v>4028</v>
      </c>
      <c r="AD926" t="s">
        <v>4476</v>
      </c>
      <c r="AE926" t="s">
        <v>82</v>
      </c>
      <c r="AF926" t="s">
        <v>46</v>
      </c>
      <c r="AG926" t="s">
        <v>70</v>
      </c>
      <c r="AL926">
        <v>14</v>
      </c>
      <c r="AN926">
        <v>83.99</v>
      </c>
      <c r="AO926">
        <v>37.172884934999999</v>
      </c>
      <c r="AP926">
        <v>-82.919617604999999</v>
      </c>
      <c r="AQ926" t="s">
        <v>72</v>
      </c>
      <c r="AT926" t="s">
        <v>4477</v>
      </c>
      <c r="AU926">
        <v>1.4E-2</v>
      </c>
      <c r="AV926" t="s">
        <v>4716</v>
      </c>
    </row>
    <row r="927" spans="1:48" x14ac:dyDescent="0.25">
      <c r="A927">
        <v>12</v>
      </c>
      <c r="B927" s="6">
        <f t="shared" si="15"/>
        <v>67</v>
      </c>
      <c r="C927" t="str">
        <f>VLOOKUP(B927,Sheet1!$A$2:$B$121,2,FALSE)</f>
        <v>Letcher</v>
      </c>
      <c r="D927" s="2" t="s">
        <v>4478</v>
      </c>
      <c r="F927" t="s">
        <v>45</v>
      </c>
      <c r="G927" t="s">
        <v>55</v>
      </c>
      <c r="H927" t="s">
        <v>75</v>
      </c>
      <c r="I927" t="s">
        <v>48</v>
      </c>
      <c r="J927">
        <v>1523.289</v>
      </c>
      <c r="K927">
        <v>20.010000000000002</v>
      </c>
      <c r="L927">
        <v>15.09</v>
      </c>
      <c r="M927" s="9">
        <v>6</v>
      </c>
      <c r="N927" s="9">
        <v>5</v>
      </c>
      <c r="O927" s="9">
        <v>7</v>
      </c>
      <c r="P927" s="8" t="s">
        <v>49</v>
      </c>
      <c r="Q927" s="7">
        <v>12</v>
      </c>
      <c r="R927">
        <v>1935</v>
      </c>
      <c r="S927">
        <v>668</v>
      </c>
      <c r="T927">
        <v>1.86</v>
      </c>
      <c r="U927">
        <v>27.1</v>
      </c>
      <c r="V927" t="s">
        <v>76</v>
      </c>
      <c r="W927" t="s">
        <v>77</v>
      </c>
      <c r="X927" t="s">
        <v>52</v>
      </c>
      <c r="Y927" t="s">
        <v>99</v>
      </c>
      <c r="AB927" t="s">
        <v>4479</v>
      </c>
      <c r="AC927" t="s">
        <v>4028</v>
      </c>
      <c r="AD927" t="s">
        <v>4480</v>
      </c>
      <c r="AE927" t="s">
        <v>82</v>
      </c>
      <c r="AF927" t="s">
        <v>46</v>
      </c>
      <c r="AG927" t="s">
        <v>70</v>
      </c>
      <c r="AL927">
        <v>7</v>
      </c>
      <c r="AN927">
        <v>76.12</v>
      </c>
      <c r="AO927">
        <v>37.169916489999999</v>
      </c>
      <c r="AP927">
        <v>-82.930600135999995</v>
      </c>
      <c r="AQ927" t="s">
        <v>72</v>
      </c>
      <c r="AT927" t="s">
        <v>4481</v>
      </c>
      <c r="AU927">
        <v>5.3999999999999999E-2</v>
      </c>
      <c r="AV927" t="s">
        <v>4716</v>
      </c>
    </row>
    <row r="928" spans="1:48" x14ac:dyDescent="0.25">
      <c r="A928">
        <v>12</v>
      </c>
      <c r="B928" s="6">
        <f t="shared" si="15"/>
        <v>67</v>
      </c>
      <c r="C928" t="str">
        <f>VLOOKUP(B928,Sheet1!$A$2:$B$121,2,FALSE)</f>
        <v>Letcher</v>
      </c>
      <c r="D928" s="2" t="s">
        <v>4482</v>
      </c>
      <c r="F928" t="s">
        <v>45</v>
      </c>
      <c r="G928" t="s">
        <v>55</v>
      </c>
      <c r="H928" t="s">
        <v>75</v>
      </c>
      <c r="I928" t="s">
        <v>61</v>
      </c>
      <c r="J928">
        <v>486.529</v>
      </c>
      <c r="K928">
        <v>13.12</v>
      </c>
      <c r="L928">
        <v>13.12</v>
      </c>
      <c r="M928" s="9">
        <v>7</v>
      </c>
      <c r="N928" s="9">
        <v>5</v>
      </c>
      <c r="O928" s="9">
        <v>7</v>
      </c>
      <c r="P928" s="8" t="s">
        <v>49</v>
      </c>
      <c r="Q928" s="7">
        <v>12</v>
      </c>
      <c r="R928">
        <v>1960</v>
      </c>
      <c r="S928">
        <v>522</v>
      </c>
      <c r="T928">
        <v>98.8</v>
      </c>
      <c r="U928">
        <v>29.5</v>
      </c>
      <c r="V928" t="s">
        <v>76</v>
      </c>
      <c r="W928" t="s">
        <v>77</v>
      </c>
      <c r="X928" t="s">
        <v>52</v>
      </c>
      <c r="Y928" t="s">
        <v>99</v>
      </c>
      <c r="AB928" t="s">
        <v>4483</v>
      </c>
      <c r="AC928" t="s">
        <v>4484</v>
      </c>
      <c r="AD928" t="s">
        <v>4485</v>
      </c>
      <c r="AE928" t="s">
        <v>82</v>
      </c>
      <c r="AF928" t="s">
        <v>46</v>
      </c>
      <c r="AG928" t="s">
        <v>70</v>
      </c>
      <c r="AL928">
        <v>12</v>
      </c>
      <c r="AN928">
        <v>37.07</v>
      </c>
      <c r="AO928">
        <v>37.175276830999998</v>
      </c>
      <c r="AP928">
        <v>-82.930136528999995</v>
      </c>
      <c r="AQ928" t="s">
        <v>58</v>
      </c>
      <c r="AT928" t="s">
        <v>4486</v>
      </c>
      <c r="AU928">
        <v>2.7E-2</v>
      </c>
      <c r="AV928" t="s">
        <v>4716</v>
      </c>
    </row>
    <row r="929" spans="1:48" x14ac:dyDescent="0.25">
      <c r="A929">
        <v>12</v>
      </c>
      <c r="B929" s="6">
        <f t="shared" si="15"/>
        <v>67</v>
      </c>
      <c r="C929" t="str">
        <f>VLOOKUP(B929,Sheet1!$A$2:$B$121,2,FALSE)</f>
        <v>Letcher</v>
      </c>
      <c r="D929" s="2" t="s">
        <v>4487</v>
      </c>
      <c r="F929" t="s">
        <v>60</v>
      </c>
      <c r="G929" t="s">
        <v>55</v>
      </c>
      <c r="H929" t="s">
        <v>75</v>
      </c>
      <c r="I929" t="s">
        <v>143</v>
      </c>
      <c r="J929">
        <v>1091.2449999999999</v>
      </c>
      <c r="K929">
        <v>12.14</v>
      </c>
      <c r="L929">
        <v>11.15</v>
      </c>
      <c r="M929" s="9">
        <v>4</v>
      </c>
      <c r="N929" s="9">
        <v>4</v>
      </c>
      <c r="O929" s="9">
        <v>5</v>
      </c>
      <c r="P929" s="8" t="s">
        <v>49</v>
      </c>
      <c r="Q929" s="7">
        <v>12</v>
      </c>
      <c r="R929">
        <v>1950</v>
      </c>
      <c r="S929">
        <v>160</v>
      </c>
      <c r="T929">
        <v>1.24</v>
      </c>
      <c r="U929">
        <v>18.7</v>
      </c>
      <c r="V929" t="s">
        <v>62</v>
      </c>
      <c r="W929" t="s">
        <v>77</v>
      </c>
      <c r="X929" t="s">
        <v>52</v>
      </c>
      <c r="Y929" t="s">
        <v>99</v>
      </c>
      <c r="AB929" t="s">
        <v>4488</v>
      </c>
      <c r="AC929" t="s">
        <v>4028</v>
      </c>
      <c r="AD929" t="s">
        <v>4489</v>
      </c>
      <c r="AE929" t="s">
        <v>82</v>
      </c>
      <c r="AF929" t="s">
        <v>46</v>
      </c>
      <c r="AG929" t="s">
        <v>70</v>
      </c>
      <c r="AL929">
        <v>9</v>
      </c>
      <c r="AN929">
        <v>89.9</v>
      </c>
      <c r="AO929">
        <v>37.203627638999997</v>
      </c>
      <c r="AP929">
        <v>-82.859480126999998</v>
      </c>
      <c r="AQ929" t="s">
        <v>72</v>
      </c>
      <c r="AT929" t="s">
        <v>4490</v>
      </c>
      <c r="AU929">
        <v>3.5000000000000003E-2</v>
      </c>
      <c r="AV929" t="s">
        <v>4716</v>
      </c>
    </row>
    <row r="930" spans="1:48" x14ac:dyDescent="0.25">
      <c r="A930">
        <v>12</v>
      </c>
      <c r="B930" s="6">
        <f t="shared" si="15"/>
        <v>67</v>
      </c>
      <c r="C930" t="str">
        <f>VLOOKUP(B930,Sheet1!$A$2:$B$121,2,FALSE)</f>
        <v>Letcher</v>
      </c>
      <c r="D930" s="2" t="s">
        <v>4491</v>
      </c>
      <c r="E930">
        <v>10007</v>
      </c>
      <c r="F930" t="s">
        <v>45</v>
      </c>
      <c r="G930" t="s">
        <v>55</v>
      </c>
      <c r="H930" t="s">
        <v>75</v>
      </c>
      <c r="I930" t="s">
        <v>143</v>
      </c>
      <c r="J930">
        <v>1536.441</v>
      </c>
      <c r="K930">
        <v>12.8</v>
      </c>
      <c r="L930">
        <v>9.84</v>
      </c>
      <c r="M930" s="9">
        <v>6</v>
      </c>
      <c r="N930" s="9">
        <v>5</v>
      </c>
      <c r="O930" s="9">
        <v>5</v>
      </c>
      <c r="P930" s="8" t="s">
        <v>49</v>
      </c>
      <c r="Q930" s="7">
        <v>12</v>
      </c>
      <c r="R930">
        <v>1955</v>
      </c>
      <c r="S930">
        <v>396</v>
      </c>
      <c r="T930">
        <v>98.8</v>
      </c>
      <c r="U930">
        <v>57.4</v>
      </c>
      <c r="V930" t="s">
        <v>62</v>
      </c>
      <c r="W930" t="s">
        <v>77</v>
      </c>
      <c r="X930" t="s">
        <v>52</v>
      </c>
      <c r="Y930" t="s">
        <v>99</v>
      </c>
      <c r="AB930" t="s">
        <v>4492</v>
      </c>
      <c r="AC930" t="s">
        <v>4493</v>
      </c>
      <c r="AD930" t="s">
        <v>4494</v>
      </c>
      <c r="AE930" t="s">
        <v>82</v>
      </c>
      <c r="AF930" t="s">
        <v>55</v>
      </c>
      <c r="AG930" t="s">
        <v>56</v>
      </c>
      <c r="AL930">
        <v>7</v>
      </c>
      <c r="AN930">
        <v>120.08</v>
      </c>
      <c r="AO930">
        <v>37.116357999999998</v>
      </c>
      <c r="AP930">
        <v>-83.026662000000002</v>
      </c>
      <c r="AQ930" t="s">
        <v>58</v>
      </c>
      <c r="AT930" t="s">
        <v>4495</v>
      </c>
      <c r="AU930">
        <v>1.4E-2</v>
      </c>
      <c r="AV930" t="s">
        <v>4716</v>
      </c>
    </row>
    <row r="931" spans="1:48" x14ac:dyDescent="0.25">
      <c r="A931">
        <v>12</v>
      </c>
      <c r="B931" s="6">
        <f t="shared" si="15"/>
        <v>67</v>
      </c>
      <c r="C931" t="str">
        <f>VLOOKUP(B931,Sheet1!$A$2:$B$121,2,FALSE)</f>
        <v>Letcher</v>
      </c>
      <c r="D931" s="2" t="s">
        <v>4496</v>
      </c>
      <c r="E931">
        <v>10021</v>
      </c>
      <c r="F931" t="s">
        <v>60</v>
      </c>
      <c r="G931" t="s">
        <v>55</v>
      </c>
      <c r="H931" t="s">
        <v>75</v>
      </c>
      <c r="I931" t="s">
        <v>48</v>
      </c>
      <c r="J931">
        <v>338.52499999999998</v>
      </c>
      <c r="K931">
        <v>12.14</v>
      </c>
      <c r="L931">
        <v>7.87</v>
      </c>
      <c r="M931" s="9">
        <v>6</v>
      </c>
      <c r="N931" s="9">
        <v>4</v>
      </c>
      <c r="O931" s="9">
        <v>4</v>
      </c>
      <c r="P931" s="8" t="s">
        <v>49</v>
      </c>
      <c r="Q931" s="7">
        <v>12</v>
      </c>
      <c r="R931">
        <v>1935</v>
      </c>
      <c r="S931">
        <v>30</v>
      </c>
      <c r="T931">
        <v>1.24</v>
      </c>
      <c r="U931">
        <v>17.899999999999999</v>
      </c>
      <c r="V931" t="s">
        <v>62</v>
      </c>
      <c r="W931" t="s">
        <v>77</v>
      </c>
      <c r="X931" t="s">
        <v>52</v>
      </c>
      <c r="Y931" t="s">
        <v>99</v>
      </c>
      <c r="AB931" t="s">
        <v>4497</v>
      </c>
      <c r="AC931" t="s">
        <v>4498</v>
      </c>
      <c r="AD931" t="s">
        <v>4499</v>
      </c>
      <c r="AE931" t="s">
        <v>82</v>
      </c>
      <c r="AF931" t="s">
        <v>46</v>
      </c>
      <c r="AG931" t="s">
        <v>70</v>
      </c>
      <c r="AL931">
        <v>3</v>
      </c>
      <c r="AN931">
        <v>27.89</v>
      </c>
      <c r="AO931">
        <v>37.112777778000002</v>
      </c>
      <c r="AP931">
        <v>-82.902861111000007</v>
      </c>
      <c r="AQ931" t="s">
        <v>72</v>
      </c>
      <c r="AT931" t="s">
        <v>4500</v>
      </c>
      <c r="AU931">
        <v>8.9999999999999993E-3</v>
      </c>
      <c r="AV931" t="s">
        <v>4716</v>
      </c>
    </row>
    <row r="932" spans="1:48" x14ac:dyDescent="0.25">
      <c r="A932">
        <v>12</v>
      </c>
      <c r="B932" s="6">
        <f t="shared" si="15"/>
        <v>67</v>
      </c>
      <c r="C932" t="str">
        <f>VLOOKUP(B932,Sheet1!$A$2:$B$121,2,FALSE)</f>
        <v>Letcher</v>
      </c>
      <c r="D932" s="2" t="s">
        <v>4501</v>
      </c>
      <c r="F932" t="s">
        <v>45</v>
      </c>
      <c r="G932" t="s">
        <v>55</v>
      </c>
      <c r="H932" t="s">
        <v>75</v>
      </c>
      <c r="I932" t="s">
        <v>137</v>
      </c>
      <c r="J932">
        <v>813.75400000000002</v>
      </c>
      <c r="K932">
        <v>11.48</v>
      </c>
      <c r="L932">
        <v>16.079999999999998</v>
      </c>
      <c r="M932" s="9">
        <v>5</v>
      </c>
      <c r="N932" s="9">
        <v>5</v>
      </c>
      <c r="O932" s="9">
        <v>5</v>
      </c>
      <c r="P932" s="8" t="s">
        <v>49</v>
      </c>
      <c r="Q932" s="7">
        <v>12</v>
      </c>
      <c r="R932">
        <v>1970</v>
      </c>
      <c r="S932">
        <v>90</v>
      </c>
      <c r="T932">
        <v>98.8</v>
      </c>
      <c r="U932">
        <v>37.9</v>
      </c>
      <c r="V932" t="s">
        <v>62</v>
      </c>
      <c r="W932" t="s">
        <v>77</v>
      </c>
      <c r="X932" t="s">
        <v>52</v>
      </c>
      <c r="Y932" t="s">
        <v>99</v>
      </c>
      <c r="AB932" t="s">
        <v>4502</v>
      </c>
      <c r="AC932" t="s">
        <v>4503</v>
      </c>
      <c r="AD932" t="s">
        <v>4504</v>
      </c>
      <c r="AE932" t="s">
        <v>82</v>
      </c>
      <c r="AF932" t="s">
        <v>46</v>
      </c>
      <c r="AG932" t="s">
        <v>70</v>
      </c>
      <c r="AL932">
        <v>15</v>
      </c>
      <c r="AN932">
        <v>70.87</v>
      </c>
      <c r="AO932">
        <v>37.028033788000002</v>
      </c>
      <c r="AP932">
        <v>-82.961915793000003</v>
      </c>
      <c r="AQ932" t="s">
        <v>58</v>
      </c>
      <c r="AT932" t="s">
        <v>4505</v>
      </c>
      <c r="AU932">
        <v>1.7000000000000001E-2</v>
      </c>
      <c r="AV932" t="s">
        <v>4716</v>
      </c>
    </row>
    <row r="933" spans="1:48" x14ac:dyDescent="0.25">
      <c r="A933">
        <v>12</v>
      </c>
      <c r="B933" s="6">
        <f t="shared" si="15"/>
        <v>67</v>
      </c>
      <c r="C933" t="str">
        <f>VLOOKUP(B933,Sheet1!$A$2:$B$121,2,FALSE)</f>
        <v>Letcher</v>
      </c>
      <c r="D933" s="2" t="s">
        <v>4506</v>
      </c>
      <c r="E933">
        <v>10022</v>
      </c>
      <c r="F933" t="s">
        <v>45</v>
      </c>
      <c r="G933" t="s">
        <v>55</v>
      </c>
      <c r="H933" t="s">
        <v>75</v>
      </c>
      <c r="I933" t="s">
        <v>61</v>
      </c>
      <c r="J933">
        <v>904.37900000000002</v>
      </c>
      <c r="K933">
        <v>12.14</v>
      </c>
      <c r="L933">
        <v>8.86</v>
      </c>
      <c r="M933" s="9">
        <v>5</v>
      </c>
      <c r="N933" s="9">
        <v>5</v>
      </c>
      <c r="O933" s="9">
        <v>5</v>
      </c>
      <c r="P933" s="8" t="s">
        <v>49</v>
      </c>
      <c r="Q933" s="7">
        <v>12</v>
      </c>
      <c r="R933">
        <v>1960</v>
      </c>
      <c r="S933">
        <v>200</v>
      </c>
      <c r="T933">
        <v>98.8</v>
      </c>
      <c r="U933">
        <v>7.1</v>
      </c>
      <c r="V933" t="s">
        <v>62</v>
      </c>
      <c r="W933" t="s">
        <v>77</v>
      </c>
      <c r="X933" t="s">
        <v>52</v>
      </c>
      <c r="Y933" t="s">
        <v>99</v>
      </c>
      <c r="AB933" t="s">
        <v>4507</v>
      </c>
      <c r="AC933" t="s">
        <v>4408</v>
      </c>
      <c r="AD933" t="s">
        <v>4508</v>
      </c>
      <c r="AE933" t="s">
        <v>82</v>
      </c>
      <c r="AF933" t="s">
        <v>46</v>
      </c>
      <c r="AG933" t="s">
        <v>70</v>
      </c>
      <c r="AL933">
        <v>7</v>
      </c>
      <c r="AN933">
        <v>74.5</v>
      </c>
      <c r="AO933">
        <v>37.114063543999997</v>
      </c>
      <c r="AP933">
        <v>-82.854812308999996</v>
      </c>
      <c r="AQ933" t="s">
        <v>58</v>
      </c>
      <c r="AT933" t="s">
        <v>4509</v>
      </c>
      <c r="AU933">
        <v>2.7E-2</v>
      </c>
      <c r="AV933" t="s">
        <v>4716</v>
      </c>
    </row>
    <row r="934" spans="1:48" x14ac:dyDescent="0.25">
      <c r="A934">
        <v>12</v>
      </c>
      <c r="B934" s="6">
        <f t="shared" si="15"/>
        <v>67</v>
      </c>
      <c r="C934" t="str">
        <f>VLOOKUP(B934,Sheet1!$A$2:$B$121,2,FALSE)</f>
        <v>Letcher</v>
      </c>
      <c r="D934" s="2" t="s">
        <v>4510</v>
      </c>
      <c r="F934" t="s">
        <v>60</v>
      </c>
      <c r="G934" t="s">
        <v>55</v>
      </c>
      <c r="H934" t="s">
        <v>75</v>
      </c>
      <c r="I934" t="s">
        <v>128</v>
      </c>
      <c r="J934">
        <v>394.60500000000002</v>
      </c>
      <c r="K934">
        <v>12.8</v>
      </c>
      <c r="L934">
        <v>9.84</v>
      </c>
      <c r="M934" s="9">
        <v>6</v>
      </c>
      <c r="N934" s="9">
        <v>4</v>
      </c>
      <c r="O934" s="9">
        <v>5</v>
      </c>
      <c r="P934" s="8" t="s">
        <v>49</v>
      </c>
      <c r="Q934" s="7">
        <v>12</v>
      </c>
      <c r="R934">
        <v>1994</v>
      </c>
      <c r="S934">
        <v>20</v>
      </c>
      <c r="T934">
        <v>98.8</v>
      </c>
      <c r="U934">
        <v>26.5</v>
      </c>
      <c r="V934" t="s">
        <v>76</v>
      </c>
      <c r="W934" t="s">
        <v>565</v>
      </c>
      <c r="X934" t="s">
        <v>52</v>
      </c>
      <c r="Y934" t="s">
        <v>99</v>
      </c>
      <c r="AB934" t="s">
        <v>4511</v>
      </c>
      <c r="AC934" t="s">
        <v>4512</v>
      </c>
      <c r="AD934" t="s">
        <v>4513</v>
      </c>
      <c r="AE934" t="s">
        <v>82</v>
      </c>
      <c r="AF934" t="s">
        <v>46</v>
      </c>
      <c r="AG934" t="s">
        <v>70</v>
      </c>
      <c r="AL934">
        <v>14</v>
      </c>
      <c r="AN934">
        <v>30.84</v>
      </c>
      <c r="AO934">
        <v>37.197485155999999</v>
      </c>
      <c r="AP934">
        <v>-82.712481722999996</v>
      </c>
      <c r="AQ934" t="s">
        <v>72</v>
      </c>
      <c r="AT934" t="s">
        <v>4514</v>
      </c>
      <c r="AU934">
        <v>1.2999999999999999E-2</v>
      </c>
      <c r="AV934" t="s">
        <v>4716</v>
      </c>
    </row>
    <row r="935" spans="1:48" x14ac:dyDescent="0.25">
      <c r="A935">
        <v>12</v>
      </c>
      <c r="B935" s="6">
        <f t="shared" si="15"/>
        <v>67</v>
      </c>
      <c r="C935" t="str">
        <f>VLOOKUP(B935,Sheet1!$A$2:$B$121,2,FALSE)</f>
        <v>Letcher</v>
      </c>
      <c r="D935" s="2" t="s">
        <v>4515</v>
      </c>
      <c r="F935" t="s">
        <v>45</v>
      </c>
      <c r="G935" t="s">
        <v>55</v>
      </c>
      <c r="H935" t="s">
        <v>75</v>
      </c>
      <c r="I935" t="s">
        <v>143</v>
      </c>
      <c r="J935">
        <v>1759.146</v>
      </c>
      <c r="K935">
        <v>19.36</v>
      </c>
      <c r="L935">
        <v>16.079999999999998</v>
      </c>
      <c r="M935" s="9">
        <v>6</v>
      </c>
      <c r="N935" s="9">
        <v>7</v>
      </c>
      <c r="O935" s="9">
        <v>6</v>
      </c>
      <c r="P935" s="8" t="s">
        <v>49</v>
      </c>
      <c r="Q935" s="7">
        <v>12</v>
      </c>
      <c r="R935">
        <v>1950</v>
      </c>
      <c r="S935">
        <v>146</v>
      </c>
      <c r="T935">
        <v>3.73</v>
      </c>
      <c r="U935">
        <v>23.8</v>
      </c>
      <c r="V935" t="s">
        <v>62</v>
      </c>
      <c r="W935" t="s">
        <v>77</v>
      </c>
      <c r="X935" t="s">
        <v>521</v>
      </c>
      <c r="Y935" t="s">
        <v>99</v>
      </c>
      <c r="AB935" t="s">
        <v>4516</v>
      </c>
      <c r="AC935" t="s">
        <v>4517</v>
      </c>
      <c r="AD935" t="s">
        <v>4518</v>
      </c>
      <c r="AE935" t="s">
        <v>82</v>
      </c>
      <c r="AF935" t="s">
        <v>46</v>
      </c>
      <c r="AG935" t="s">
        <v>70</v>
      </c>
      <c r="AL935">
        <v>3</v>
      </c>
      <c r="AN935">
        <v>90.88</v>
      </c>
      <c r="AO935">
        <v>37.129977670000002</v>
      </c>
      <c r="AP935">
        <v>-82.771210988000007</v>
      </c>
      <c r="AQ935" t="s">
        <v>58</v>
      </c>
      <c r="AT935" t="s">
        <v>4519</v>
      </c>
      <c r="AU935">
        <v>0.73299999999999998</v>
      </c>
      <c r="AV935" t="s">
        <v>3212</v>
      </c>
    </row>
    <row r="936" spans="1:48" x14ac:dyDescent="0.25">
      <c r="A936">
        <v>12</v>
      </c>
      <c r="B936" s="6">
        <f t="shared" si="15"/>
        <v>67</v>
      </c>
      <c r="C936" t="str">
        <f>VLOOKUP(B936,Sheet1!$A$2:$B$121,2,FALSE)</f>
        <v>Letcher</v>
      </c>
      <c r="D936" s="2" t="s">
        <v>4520</v>
      </c>
      <c r="F936" t="s">
        <v>45</v>
      </c>
      <c r="G936" t="s">
        <v>55</v>
      </c>
      <c r="H936" t="s">
        <v>75</v>
      </c>
      <c r="I936" t="s">
        <v>603</v>
      </c>
      <c r="J936">
        <v>421.94499999999999</v>
      </c>
      <c r="K936">
        <v>13.12</v>
      </c>
      <c r="L936">
        <v>12.14</v>
      </c>
      <c r="M936" s="9">
        <v>5</v>
      </c>
      <c r="N936" s="9">
        <v>6</v>
      </c>
      <c r="O936" s="9">
        <v>6</v>
      </c>
      <c r="P936" s="8" t="s">
        <v>49</v>
      </c>
      <c r="Q936" s="7">
        <v>12</v>
      </c>
      <c r="R936">
        <v>2001</v>
      </c>
      <c r="S936">
        <v>20</v>
      </c>
      <c r="T936">
        <v>98.8</v>
      </c>
      <c r="U936">
        <v>43.2</v>
      </c>
      <c r="V936" t="s">
        <v>62</v>
      </c>
      <c r="W936" t="s">
        <v>77</v>
      </c>
      <c r="X936" t="s">
        <v>52</v>
      </c>
      <c r="Y936" t="s">
        <v>99</v>
      </c>
      <c r="AB936" t="s">
        <v>4521</v>
      </c>
      <c r="AC936" t="s">
        <v>4522</v>
      </c>
      <c r="AD936" t="s">
        <v>4523</v>
      </c>
      <c r="AE936" t="s">
        <v>82</v>
      </c>
      <c r="AF936" t="s">
        <v>46</v>
      </c>
      <c r="AG936" t="s">
        <v>70</v>
      </c>
      <c r="AH936">
        <v>14</v>
      </c>
      <c r="AI936">
        <v>14</v>
      </c>
      <c r="AJ936">
        <v>14</v>
      </c>
      <c r="AK936">
        <v>14</v>
      </c>
      <c r="AL936">
        <v>14</v>
      </c>
      <c r="AN936">
        <v>32.15</v>
      </c>
      <c r="AO936">
        <v>37.237476719</v>
      </c>
      <c r="AP936">
        <v>-82.771343818999995</v>
      </c>
      <c r="AQ936" t="s">
        <v>83</v>
      </c>
      <c r="AT936" t="s">
        <v>4524</v>
      </c>
      <c r="AU936">
        <v>8.9999999999999993E-3</v>
      </c>
      <c r="AV936" t="s">
        <v>4716</v>
      </c>
    </row>
    <row r="937" spans="1:48" x14ac:dyDescent="0.25">
      <c r="A937">
        <v>12</v>
      </c>
      <c r="B937" s="6">
        <f t="shared" si="15"/>
        <v>67</v>
      </c>
      <c r="C937" t="str">
        <f>VLOOKUP(B937,Sheet1!$A$2:$B$121,2,FALSE)</f>
        <v>Letcher</v>
      </c>
      <c r="D937" s="2" t="s">
        <v>4525</v>
      </c>
      <c r="F937" t="s">
        <v>45</v>
      </c>
      <c r="G937" t="s">
        <v>55</v>
      </c>
      <c r="H937" t="s">
        <v>75</v>
      </c>
      <c r="I937" t="s">
        <v>603</v>
      </c>
      <c r="J937">
        <v>1055.4010000000001</v>
      </c>
      <c r="K937">
        <v>12.14</v>
      </c>
      <c r="L937">
        <v>12.14</v>
      </c>
      <c r="M937" s="9">
        <v>6</v>
      </c>
      <c r="N937" s="9">
        <v>5</v>
      </c>
      <c r="O937" s="9">
        <v>6</v>
      </c>
      <c r="P937" s="8" t="s">
        <v>49</v>
      </c>
      <c r="Q937" s="7">
        <v>12</v>
      </c>
      <c r="R937">
        <v>2001</v>
      </c>
      <c r="S937">
        <v>781</v>
      </c>
      <c r="T937">
        <v>0</v>
      </c>
      <c r="U937">
        <v>19.100000000000001</v>
      </c>
      <c r="V937" t="s">
        <v>62</v>
      </c>
      <c r="W937" t="s">
        <v>77</v>
      </c>
      <c r="X937" t="s">
        <v>52</v>
      </c>
      <c r="Y937" t="s">
        <v>99</v>
      </c>
      <c r="AB937" t="s">
        <v>4526</v>
      </c>
      <c r="AC937" t="s">
        <v>4527</v>
      </c>
      <c r="AD937" t="s">
        <v>4528</v>
      </c>
      <c r="AE937" t="s">
        <v>82</v>
      </c>
      <c r="AF937" t="s">
        <v>46</v>
      </c>
      <c r="AG937" t="s">
        <v>70</v>
      </c>
      <c r="AL937">
        <v>5</v>
      </c>
      <c r="AN937">
        <v>86.94</v>
      </c>
      <c r="AO937">
        <v>37.108817000000002</v>
      </c>
      <c r="AP937">
        <v>-82.863583000000006</v>
      </c>
      <c r="AQ937" t="s">
        <v>58</v>
      </c>
      <c r="AT937" t="s">
        <v>4529</v>
      </c>
      <c r="AU937">
        <v>8.2000000000000003E-2</v>
      </c>
      <c r="AV937" t="s">
        <v>4716</v>
      </c>
    </row>
    <row r="938" spans="1:48" x14ac:dyDescent="0.25">
      <c r="A938">
        <v>12</v>
      </c>
      <c r="B938" s="6">
        <f t="shared" si="15"/>
        <v>67</v>
      </c>
      <c r="C938" t="str">
        <f>VLOOKUP(B938,Sheet1!$A$2:$B$121,2,FALSE)</f>
        <v>Letcher</v>
      </c>
      <c r="D938" s="2" t="s">
        <v>4530</v>
      </c>
      <c r="F938" t="s">
        <v>60</v>
      </c>
      <c r="G938" t="s">
        <v>55</v>
      </c>
      <c r="H938" t="s">
        <v>75</v>
      </c>
      <c r="I938" t="s">
        <v>137</v>
      </c>
      <c r="J938">
        <v>1639.9929999999999</v>
      </c>
      <c r="K938">
        <v>10</v>
      </c>
      <c r="L938">
        <v>12</v>
      </c>
      <c r="M938" s="9">
        <v>5</v>
      </c>
      <c r="N938" s="9">
        <v>5</v>
      </c>
      <c r="O938" s="9">
        <v>4</v>
      </c>
      <c r="P938" s="8" t="s">
        <v>49</v>
      </c>
      <c r="Q938" s="7">
        <v>12</v>
      </c>
      <c r="R938">
        <v>1979</v>
      </c>
      <c r="S938">
        <v>-1</v>
      </c>
      <c r="T938">
        <v>0</v>
      </c>
      <c r="U938">
        <v>20</v>
      </c>
      <c r="V938" t="s">
        <v>62</v>
      </c>
      <c r="W938" t="s">
        <v>77</v>
      </c>
      <c r="X938" t="s">
        <v>52</v>
      </c>
      <c r="Y938" t="s">
        <v>99</v>
      </c>
      <c r="AB938" t="s">
        <v>4531</v>
      </c>
      <c r="AC938" t="s">
        <v>4532</v>
      </c>
      <c r="AD938" t="s">
        <v>4533</v>
      </c>
      <c r="AE938" t="s">
        <v>82</v>
      </c>
      <c r="AF938" t="s">
        <v>46</v>
      </c>
      <c r="AG938" t="s">
        <v>70</v>
      </c>
      <c r="AL938">
        <v>4</v>
      </c>
      <c r="AN938">
        <v>164</v>
      </c>
      <c r="AO938">
        <v>37.139127000000002</v>
      </c>
      <c r="AP938">
        <v>-82.992638999999997</v>
      </c>
      <c r="AQ938" t="s">
        <v>72</v>
      </c>
      <c r="AT938" t="s">
        <v>4534</v>
      </c>
      <c r="AU938">
        <v>2.1999999999999999E-2</v>
      </c>
      <c r="AV938" t="s">
        <v>4716</v>
      </c>
    </row>
    <row r="939" spans="1:48" x14ac:dyDescent="0.25">
      <c r="A939">
        <v>12</v>
      </c>
      <c r="B939" s="6">
        <f t="shared" si="15"/>
        <v>67</v>
      </c>
      <c r="C939" t="str">
        <f>VLOOKUP(B939,Sheet1!$A$2:$B$121,2,FALSE)</f>
        <v>Letcher</v>
      </c>
      <c r="D939" s="2" t="s">
        <v>4535</v>
      </c>
      <c r="F939" t="s">
        <v>45</v>
      </c>
      <c r="G939" t="s">
        <v>55</v>
      </c>
      <c r="H939" t="s">
        <v>75</v>
      </c>
      <c r="I939" t="s">
        <v>137</v>
      </c>
      <c r="J939">
        <v>1280</v>
      </c>
      <c r="K939">
        <v>10</v>
      </c>
      <c r="L939">
        <v>10</v>
      </c>
      <c r="M939" s="9">
        <v>6</v>
      </c>
      <c r="N939" s="9">
        <v>5</v>
      </c>
      <c r="O939" s="9">
        <v>5</v>
      </c>
      <c r="P939" s="8" t="s">
        <v>49</v>
      </c>
      <c r="Q939" s="7">
        <v>12</v>
      </c>
      <c r="R939">
        <v>1979</v>
      </c>
      <c r="S939">
        <v>-1</v>
      </c>
      <c r="T939">
        <v>0</v>
      </c>
      <c r="U939">
        <v>22</v>
      </c>
      <c r="V939" t="s">
        <v>62</v>
      </c>
      <c r="W939" t="s">
        <v>77</v>
      </c>
      <c r="X939" t="s">
        <v>52</v>
      </c>
      <c r="Y939" t="s">
        <v>99</v>
      </c>
      <c r="AB939" t="s">
        <v>4536</v>
      </c>
      <c r="AC939" t="s">
        <v>4408</v>
      </c>
      <c r="AD939" t="s">
        <v>4537</v>
      </c>
      <c r="AE939" t="s">
        <v>82</v>
      </c>
      <c r="AF939" t="s">
        <v>46</v>
      </c>
      <c r="AG939" t="s">
        <v>70</v>
      </c>
      <c r="AH939">
        <v>3</v>
      </c>
      <c r="AI939">
        <v>3</v>
      </c>
      <c r="AJ939">
        <v>3</v>
      </c>
      <c r="AK939">
        <v>3</v>
      </c>
      <c r="AL939">
        <v>3</v>
      </c>
      <c r="AN939">
        <v>128</v>
      </c>
      <c r="AO939">
        <v>37.122399999999999</v>
      </c>
      <c r="AP939">
        <v>-82.878459000000007</v>
      </c>
      <c r="AQ939" t="s">
        <v>58</v>
      </c>
      <c r="AT939" t="s">
        <v>4538</v>
      </c>
      <c r="AU939">
        <v>2.3E-2</v>
      </c>
      <c r="AV939" t="s">
        <v>4716</v>
      </c>
    </row>
    <row r="940" spans="1:48" x14ac:dyDescent="0.25">
      <c r="A940">
        <v>12</v>
      </c>
      <c r="B940" s="6">
        <f t="shared" si="15"/>
        <v>80</v>
      </c>
      <c r="C940" t="str">
        <f>VLOOKUP(B940,Sheet1!$A$2:$B$121,2,FALSE)</f>
        <v>Martin</v>
      </c>
      <c r="D940" s="2" t="s">
        <v>4539</v>
      </c>
      <c r="F940" t="s">
        <v>60</v>
      </c>
      <c r="G940" t="s">
        <v>55</v>
      </c>
      <c r="H940" t="s">
        <v>75</v>
      </c>
      <c r="I940" t="s">
        <v>61</v>
      </c>
      <c r="J940">
        <v>347.66699999999997</v>
      </c>
      <c r="K940">
        <v>12.47</v>
      </c>
      <c r="L940">
        <v>8.86</v>
      </c>
      <c r="M940" s="9">
        <v>5</v>
      </c>
      <c r="N940" s="9">
        <v>6</v>
      </c>
      <c r="O940" s="9">
        <v>4</v>
      </c>
      <c r="P940" s="8" t="s">
        <v>49</v>
      </c>
      <c r="Q940" s="7">
        <v>12</v>
      </c>
      <c r="R940">
        <v>1960</v>
      </c>
      <c r="S940">
        <v>50</v>
      </c>
      <c r="T940">
        <v>98.8</v>
      </c>
      <c r="U940">
        <v>15.7</v>
      </c>
      <c r="V940" t="s">
        <v>76</v>
      </c>
      <c r="W940" t="s">
        <v>77</v>
      </c>
      <c r="X940" t="s">
        <v>52</v>
      </c>
      <c r="Y940" t="s">
        <v>99</v>
      </c>
      <c r="AB940" t="s">
        <v>4540</v>
      </c>
      <c r="AC940" t="s">
        <v>4541</v>
      </c>
      <c r="AD940" t="s">
        <v>4542</v>
      </c>
      <c r="AE940" t="s">
        <v>82</v>
      </c>
      <c r="AF940" t="s">
        <v>46</v>
      </c>
      <c r="AG940" t="s">
        <v>70</v>
      </c>
      <c r="AL940">
        <v>3</v>
      </c>
      <c r="AN940">
        <v>27.89</v>
      </c>
      <c r="AO940">
        <v>37.854782733999997</v>
      </c>
      <c r="AP940">
        <v>-82.601782556000003</v>
      </c>
      <c r="AQ940" t="s">
        <v>72</v>
      </c>
      <c r="AT940" t="s">
        <v>4543</v>
      </c>
      <c r="AU940">
        <v>9.7000000000000003E-2</v>
      </c>
      <c r="AV940" t="s">
        <v>4716</v>
      </c>
    </row>
    <row r="941" spans="1:48" x14ac:dyDescent="0.25">
      <c r="A941">
        <v>12</v>
      </c>
      <c r="B941" s="6">
        <f t="shared" si="15"/>
        <v>80</v>
      </c>
      <c r="C941" t="str">
        <f>VLOOKUP(B941,Sheet1!$A$2:$B$121,2,FALSE)</f>
        <v>Martin</v>
      </c>
      <c r="D941" s="2" t="s">
        <v>4544</v>
      </c>
      <c r="E941">
        <v>1092</v>
      </c>
      <c r="F941" t="s">
        <v>60</v>
      </c>
      <c r="G941" t="s">
        <v>55</v>
      </c>
      <c r="H941" t="s">
        <v>75</v>
      </c>
      <c r="I941" t="s">
        <v>61</v>
      </c>
      <c r="J941">
        <v>449.50099999999998</v>
      </c>
      <c r="K941">
        <v>11.81</v>
      </c>
      <c r="L941">
        <v>7.87</v>
      </c>
      <c r="M941" s="9">
        <v>6</v>
      </c>
      <c r="N941" s="9">
        <v>4</v>
      </c>
      <c r="O941" s="9">
        <v>5</v>
      </c>
      <c r="P941" s="8" t="s">
        <v>49</v>
      </c>
      <c r="Q941" s="7">
        <v>12</v>
      </c>
      <c r="R941">
        <v>1960</v>
      </c>
      <c r="S941">
        <v>25</v>
      </c>
      <c r="T941">
        <v>98.8</v>
      </c>
      <c r="U941">
        <v>16.8</v>
      </c>
      <c r="V941" t="s">
        <v>62</v>
      </c>
      <c r="W941" t="s">
        <v>77</v>
      </c>
      <c r="X941" t="s">
        <v>52</v>
      </c>
      <c r="Y941" t="s">
        <v>99</v>
      </c>
      <c r="AB941" t="s">
        <v>4545</v>
      </c>
      <c r="AC941" t="s">
        <v>4546</v>
      </c>
      <c r="AD941" t="s">
        <v>4547</v>
      </c>
      <c r="AE941" t="s">
        <v>82</v>
      </c>
      <c r="AF941" t="s">
        <v>55</v>
      </c>
      <c r="AG941" t="s">
        <v>56</v>
      </c>
      <c r="AN941">
        <v>38.06</v>
      </c>
      <c r="AO941">
        <v>37.885753305000001</v>
      </c>
      <c r="AP941">
        <v>-82.553761737000002</v>
      </c>
      <c r="AQ941" t="s">
        <v>72</v>
      </c>
      <c r="AR941" t="s">
        <v>541</v>
      </c>
      <c r="AT941" t="s">
        <v>4548</v>
      </c>
      <c r="AU941">
        <v>4.2000000000000003E-2</v>
      </c>
      <c r="AV941" t="s">
        <v>4716</v>
      </c>
    </row>
    <row r="942" spans="1:48" x14ac:dyDescent="0.25">
      <c r="A942">
        <v>12</v>
      </c>
      <c r="B942" s="6">
        <f t="shared" si="15"/>
        <v>80</v>
      </c>
      <c r="C942" t="str">
        <f>VLOOKUP(B942,Sheet1!$A$2:$B$121,2,FALSE)</f>
        <v>Martin</v>
      </c>
      <c r="D942" s="2" t="s">
        <v>4549</v>
      </c>
      <c r="F942" t="s">
        <v>60</v>
      </c>
      <c r="G942" t="s">
        <v>55</v>
      </c>
      <c r="H942" t="s">
        <v>75</v>
      </c>
      <c r="I942" t="s">
        <v>137</v>
      </c>
      <c r="J942">
        <v>886.13900000000001</v>
      </c>
      <c r="K942">
        <v>12.14</v>
      </c>
      <c r="L942">
        <v>11.15</v>
      </c>
      <c r="M942" s="9">
        <v>6</v>
      </c>
      <c r="N942" s="9">
        <v>4</v>
      </c>
      <c r="O942" s="9">
        <v>6</v>
      </c>
      <c r="P942" s="8" t="s">
        <v>49</v>
      </c>
      <c r="Q942" s="7">
        <v>12</v>
      </c>
      <c r="R942">
        <v>1970</v>
      </c>
      <c r="S942">
        <v>5</v>
      </c>
      <c r="T942">
        <v>98.8</v>
      </c>
      <c r="U942">
        <v>21.6</v>
      </c>
      <c r="V942" t="s">
        <v>62</v>
      </c>
      <c r="W942" t="s">
        <v>77</v>
      </c>
      <c r="X942" t="s">
        <v>52</v>
      </c>
      <c r="Y942" t="s">
        <v>99</v>
      </c>
      <c r="AB942" t="s">
        <v>4550</v>
      </c>
      <c r="AC942" t="s">
        <v>4541</v>
      </c>
      <c r="AD942" t="s">
        <v>4551</v>
      </c>
      <c r="AE942" t="s">
        <v>82</v>
      </c>
      <c r="AF942" t="s">
        <v>46</v>
      </c>
      <c r="AG942" t="s">
        <v>70</v>
      </c>
      <c r="AL942">
        <v>8</v>
      </c>
      <c r="AN942">
        <v>73</v>
      </c>
      <c r="AO942">
        <v>37.844335010999998</v>
      </c>
      <c r="AP942">
        <v>-82.603182751000006</v>
      </c>
      <c r="AQ942" t="s">
        <v>72</v>
      </c>
      <c r="AT942" t="s">
        <v>4552</v>
      </c>
      <c r="AU942">
        <v>0.01</v>
      </c>
      <c r="AV942" t="s">
        <v>4716</v>
      </c>
    </row>
    <row r="943" spans="1:48" x14ac:dyDescent="0.25">
      <c r="A943">
        <v>12</v>
      </c>
      <c r="B943" s="6">
        <f t="shared" si="15"/>
        <v>80</v>
      </c>
      <c r="C943" t="str">
        <f>VLOOKUP(B943,Sheet1!$A$2:$B$121,2,FALSE)</f>
        <v>Martin</v>
      </c>
      <c r="D943" s="2" t="s">
        <v>4553</v>
      </c>
      <c r="F943" t="s">
        <v>60</v>
      </c>
      <c r="G943" t="s">
        <v>55</v>
      </c>
      <c r="H943" t="s">
        <v>75</v>
      </c>
      <c r="I943" t="s">
        <v>105</v>
      </c>
      <c r="J943">
        <v>2019.31</v>
      </c>
      <c r="K943">
        <v>18.37</v>
      </c>
      <c r="L943">
        <v>14.11</v>
      </c>
      <c r="M943" s="9">
        <v>5</v>
      </c>
      <c r="N943" s="9">
        <v>4</v>
      </c>
      <c r="O943" s="9">
        <v>6</v>
      </c>
      <c r="P943" s="8" t="s">
        <v>49</v>
      </c>
      <c r="Q943" s="7">
        <v>12</v>
      </c>
      <c r="R943">
        <v>1989</v>
      </c>
      <c r="S943">
        <v>100</v>
      </c>
      <c r="T943">
        <v>98.8</v>
      </c>
      <c r="U943">
        <v>30.7</v>
      </c>
      <c r="V943" t="s">
        <v>76</v>
      </c>
      <c r="W943" t="s">
        <v>77</v>
      </c>
      <c r="X943" t="s">
        <v>329</v>
      </c>
      <c r="Y943" t="s">
        <v>330</v>
      </c>
      <c r="AB943" t="s">
        <v>4554</v>
      </c>
      <c r="AC943" t="s">
        <v>4546</v>
      </c>
      <c r="AD943" t="s">
        <v>4555</v>
      </c>
      <c r="AE943" t="s">
        <v>82</v>
      </c>
      <c r="AF943" t="s">
        <v>46</v>
      </c>
      <c r="AG943" t="s">
        <v>70</v>
      </c>
      <c r="AL943">
        <v>15</v>
      </c>
      <c r="AN943">
        <v>109.91</v>
      </c>
      <c r="AO943">
        <v>37.958923585999997</v>
      </c>
      <c r="AP943">
        <v>-82.534517965000006</v>
      </c>
      <c r="AQ943" t="s">
        <v>72</v>
      </c>
      <c r="AT943" t="s">
        <v>4556</v>
      </c>
      <c r="AU943">
        <v>4.2000000000000003E-2</v>
      </c>
      <c r="AV943" t="s">
        <v>4716</v>
      </c>
    </row>
    <row r="944" spans="1:48" x14ac:dyDescent="0.25">
      <c r="A944">
        <v>12</v>
      </c>
      <c r="B944" s="6">
        <f t="shared" si="15"/>
        <v>80</v>
      </c>
      <c r="C944" t="str">
        <f>VLOOKUP(B944,Sheet1!$A$2:$B$121,2,FALSE)</f>
        <v>Martin</v>
      </c>
      <c r="D944" s="2" t="s">
        <v>4557</v>
      </c>
      <c r="E944">
        <v>4093</v>
      </c>
      <c r="F944" t="s">
        <v>45</v>
      </c>
      <c r="G944" t="s">
        <v>55</v>
      </c>
      <c r="H944" t="s">
        <v>75</v>
      </c>
      <c r="I944" t="s">
        <v>105</v>
      </c>
      <c r="J944">
        <v>426.14299999999997</v>
      </c>
      <c r="K944">
        <v>12.14</v>
      </c>
      <c r="L944">
        <v>9.84</v>
      </c>
      <c r="M944" s="9">
        <v>6</v>
      </c>
      <c r="N944" s="9">
        <v>5</v>
      </c>
      <c r="O944" s="9">
        <v>5</v>
      </c>
      <c r="P944" s="8" t="s">
        <v>49</v>
      </c>
      <c r="Q944" s="7">
        <v>12</v>
      </c>
      <c r="R944">
        <v>1980</v>
      </c>
      <c r="S944">
        <v>150</v>
      </c>
      <c r="T944">
        <v>98.8</v>
      </c>
      <c r="U944">
        <v>29.7</v>
      </c>
      <c r="V944" t="s">
        <v>62</v>
      </c>
      <c r="W944" t="s">
        <v>77</v>
      </c>
      <c r="X944" t="s">
        <v>52</v>
      </c>
      <c r="Y944" t="s">
        <v>99</v>
      </c>
      <c r="AB944" t="s">
        <v>4558</v>
      </c>
      <c r="AC944" t="s">
        <v>4559</v>
      </c>
      <c r="AD944" t="s">
        <v>4560</v>
      </c>
      <c r="AE944" t="s">
        <v>82</v>
      </c>
      <c r="AF944" t="s">
        <v>46</v>
      </c>
      <c r="AG944" t="s">
        <v>70</v>
      </c>
      <c r="AL944">
        <v>13</v>
      </c>
      <c r="AN944">
        <v>35.1</v>
      </c>
      <c r="AO944">
        <v>37.791585967000003</v>
      </c>
      <c r="AP944">
        <v>-82.595300890999994</v>
      </c>
      <c r="AQ944" t="s">
        <v>58</v>
      </c>
      <c r="AR944" t="s">
        <v>666</v>
      </c>
      <c r="AS944" s="1">
        <v>401769</v>
      </c>
      <c r="AT944" t="s">
        <v>4561</v>
      </c>
      <c r="AU944">
        <v>0.05</v>
      </c>
      <c r="AV944" t="s">
        <v>4716</v>
      </c>
    </row>
    <row r="945" spans="1:48" x14ac:dyDescent="0.25">
      <c r="A945">
        <v>12</v>
      </c>
      <c r="B945" s="6">
        <f t="shared" si="15"/>
        <v>80</v>
      </c>
      <c r="C945" t="str">
        <f>VLOOKUP(B945,Sheet1!$A$2:$B$121,2,FALSE)</f>
        <v>Martin</v>
      </c>
      <c r="D945" s="2" t="s">
        <v>4562</v>
      </c>
      <c r="F945" t="s">
        <v>45</v>
      </c>
      <c r="G945" t="s">
        <v>55</v>
      </c>
      <c r="H945" t="s">
        <v>75</v>
      </c>
      <c r="I945" t="s">
        <v>137</v>
      </c>
      <c r="J945">
        <v>819.24099999999999</v>
      </c>
      <c r="K945">
        <v>14.11</v>
      </c>
      <c r="L945">
        <v>11.15</v>
      </c>
      <c r="M945" s="9">
        <v>7</v>
      </c>
      <c r="N945" s="9">
        <v>6</v>
      </c>
      <c r="O945" s="9">
        <v>7</v>
      </c>
      <c r="P945" s="8" t="s">
        <v>49</v>
      </c>
      <c r="Q945" s="7">
        <v>12</v>
      </c>
      <c r="R945">
        <v>1970</v>
      </c>
      <c r="S945">
        <v>100</v>
      </c>
      <c r="T945">
        <v>98.8</v>
      </c>
      <c r="U945">
        <v>48.4</v>
      </c>
      <c r="V945" t="s">
        <v>76</v>
      </c>
      <c r="W945" t="s">
        <v>77</v>
      </c>
      <c r="X945" t="s">
        <v>52</v>
      </c>
      <c r="Y945" t="s">
        <v>99</v>
      </c>
      <c r="AB945" t="s">
        <v>4563</v>
      </c>
      <c r="AC945" t="s">
        <v>4564</v>
      </c>
      <c r="AD945" t="s">
        <v>4565</v>
      </c>
      <c r="AE945" t="s">
        <v>82</v>
      </c>
      <c r="AF945" t="s">
        <v>46</v>
      </c>
      <c r="AG945" t="s">
        <v>70</v>
      </c>
      <c r="AL945">
        <v>13</v>
      </c>
      <c r="AN945">
        <v>58.07</v>
      </c>
      <c r="AO945">
        <v>37.816626405000001</v>
      </c>
      <c r="AP945">
        <v>-82.504967727999997</v>
      </c>
      <c r="AQ945" t="s">
        <v>83</v>
      </c>
      <c r="AT945" t="s">
        <v>4566</v>
      </c>
      <c r="AU945">
        <v>8.0000000000000002E-3</v>
      </c>
      <c r="AV945" t="s">
        <v>4716</v>
      </c>
    </row>
    <row r="946" spans="1:48" x14ac:dyDescent="0.25">
      <c r="A946">
        <v>12</v>
      </c>
      <c r="B946" s="6">
        <f t="shared" si="15"/>
        <v>80</v>
      </c>
      <c r="C946" t="str">
        <f>VLOOKUP(B946,Sheet1!$A$2:$B$121,2,FALSE)</f>
        <v>Martin</v>
      </c>
      <c r="D946" s="2" t="s">
        <v>4567</v>
      </c>
      <c r="E946">
        <v>10023</v>
      </c>
      <c r="F946" t="s">
        <v>60</v>
      </c>
      <c r="G946" t="s">
        <v>55</v>
      </c>
      <c r="H946" t="s">
        <v>75</v>
      </c>
      <c r="I946" t="s">
        <v>603</v>
      </c>
      <c r="J946">
        <v>617.30999999999995</v>
      </c>
      <c r="K946">
        <v>12.14</v>
      </c>
      <c r="L946">
        <v>10.5</v>
      </c>
      <c r="M946" s="9">
        <v>6</v>
      </c>
      <c r="N946" s="9">
        <v>5</v>
      </c>
      <c r="O946" s="9">
        <v>4</v>
      </c>
      <c r="P946" s="8" t="s">
        <v>49</v>
      </c>
      <c r="Q946" s="7">
        <v>12</v>
      </c>
      <c r="R946">
        <v>2001</v>
      </c>
      <c r="S946">
        <v>100</v>
      </c>
      <c r="T946">
        <v>98.8</v>
      </c>
      <c r="U946">
        <v>3</v>
      </c>
      <c r="V946" t="s">
        <v>62</v>
      </c>
      <c r="W946" t="s">
        <v>77</v>
      </c>
      <c r="X946" t="s">
        <v>442</v>
      </c>
      <c r="Y946" t="s">
        <v>99</v>
      </c>
      <c r="AB946" t="s">
        <v>4568</v>
      </c>
      <c r="AC946" t="s">
        <v>4569</v>
      </c>
      <c r="AD946" t="s">
        <v>4570</v>
      </c>
      <c r="AE946" t="s">
        <v>82</v>
      </c>
      <c r="AF946" t="s">
        <v>46</v>
      </c>
      <c r="AG946" t="s">
        <v>70</v>
      </c>
      <c r="AL946">
        <v>3</v>
      </c>
      <c r="AN946">
        <v>50.85</v>
      </c>
      <c r="AO946">
        <v>37.772872659000001</v>
      </c>
      <c r="AP946">
        <v>-82.449944598000002</v>
      </c>
      <c r="AQ946" t="s">
        <v>72</v>
      </c>
      <c r="AT946" t="s">
        <v>4571</v>
      </c>
      <c r="AU946">
        <v>9.6000000000000002E-2</v>
      </c>
      <c r="AV946" t="s">
        <v>4716</v>
      </c>
    </row>
    <row r="947" spans="1:48" x14ac:dyDescent="0.25">
      <c r="A947">
        <v>12</v>
      </c>
      <c r="B947" s="6">
        <f t="shared" si="15"/>
        <v>98</v>
      </c>
      <c r="C947" t="str">
        <f>VLOOKUP(B947,Sheet1!$A$2:$B$121,2,FALSE)</f>
        <v>Pike</v>
      </c>
      <c r="D947" s="2" t="s">
        <v>4572</v>
      </c>
      <c r="F947" t="s">
        <v>45</v>
      </c>
      <c r="G947" t="s">
        <v>55</v>
      </c>
      <c r="H947" t="s">
        <v>47</v>
      </c>
      <c r="I947" t="s">
        <v>48</v>
      </c>
      <c r="J947">
        <v>649.60199999999998</v>
      </c>
      <c r="K947">
        <v>23.29</v>
      </c>
      <c r="L947">
        <v>21.98</v>
      </c>
      <c r="M947" s="9">
        <v>5</v>
      </c>
      <c r="N947" s="9">
        <v>5</v>
      </c>
      <c r="O947" s="9">
        <v>5</v>
      </c>
      <c r="P947" s="8" t="s">
        <v>49</v>
      </c>
      <c r="Q947" s="7">
        <v>12</v>
      </c>
      <c r="R947">
        <v>1921</v>
      </c>
      <c r="S947">
        <v>9098</v>
      </c>
      <c r="T947">
        <v>98.8</v>
      </c>
      <c r="U947">
        <v>18.5</v>
      </c>
      <c r="V947" t="s">
        <v>76</v>
      </c>
      <c r="W947" t="s">
        <v>77</v>
      </c>
      <c r="X947" t="s">
        <v>64</v>
      </c>
      <c r="Y947" t="s">
        <v>93</v>
      </c>
      <c r="Z947" t="s">
        <v>4573</v>
      </c>
      <c r="AB947" t="s">
        <v>4574</v>
      </c>
      <c r="AC947" t="s">
        <v>4575</v>
      </c>
      <c r="AD947" t="s">
        <v>4576</v>
      </c>
      <c r="AE947" t="s">
        <v>54</v>
      </c>
      <c r="AF947" t="s">
        <v>46</v>
      </c>
      <c r="AG947" t="s">
        <v>70</v>
      </c>
      <c r="AL947">
        <v>12</v>
      </c>
      <c r="AN947">
        <v>27.89</v>
      </c>
      <c r="AO947">
        <v>37.580759260999997</v>
      </c>
      <c r="AP947">
        <v>-82.406020116999997</v>
      </c>
      <c r="AQ947" t="s">
        <v>58</v>
      </c>
      <c r="AT947" t="s">
        <v>4577</v>
      </c>
      <c r="AU947">
        <v>0.29699999999999999</v>
      </c>
      <c r="AV947" t="s">
        <v>4716</v>
      </c>
    </row>
    <row r="948" spans="1:48" x14ac:dyDescent="0.25">
      <c r="A948">
        <v>12</v>
      </c>
      <c r="B948" s="6">
        <f t="shared" si="15"/>
        <v>98</v>
      </c>
      <c r="C948" t="str">
        <f>VLOOKUP(B948,Sheet1!$A$2:$B$121,2,FALSE)</f>
        <v>Pike</v>
      </c>
      <c r="D948" s="2" t="s">
        <v>4578</v>
      </c>
      <c r="E948">
        <v>10008</v>
      </c>
      <c r="F948" t="s">
        <v>60</v>
      </c>
      <c r="G948" t="s">
        <v>55</v>
      </c>
      <c r="H948" t="s">
        <v>47</v>
      </c>
      <c r="I948" t="s">
        <v>48</v>
      </c>
      <c r="J948">
        <v>580.16700000000003</v>
      </c>
      <c r="K948">
        <v>16.079999999999998</v>
      </c>
      <c r="L948">
        <v>14.11</v>
      </c>
      <c r="M948" s="9">
        <v>6</v>
      </c>
      <c r="N948" s="9">
        <v>4</v>
      </c>
      <c r="O948" s="9">
        <v>4</v>
      </c>
      <c r="P948" s="8" t="s">
        <v>49</v>
      </c>
      <c r="Q948" s="7">
        <v>12</v>
      </c>
      <c r="R948">
        <v>1934</v>
      </c>
      <c r="S948">
        <v>2302</v>
      </c>
      <c r="T948">
        <v>26.72</v>
      </c>
      <c r="U948">
        <v>15.5</v>
      </c>
      <c r="V948" t="s">
        <v>76</v>
      </c>
      <c r="W948" t="s">
        <v>63</v>
      </c>
      <c r="X948" t="s">
        <v>64</v>
      </c>
      <c r="Y948" t="s">
        <v>315</v>
      </c>
      <c r="AB948" t="s">
        <v>4579</v>
      </c>
      <c r="AC948" t="s">
        <v>4580</v>
      </c>
      <c r="AD948" t="s">
        <v>4581</v>
      </c>
      <c r="AE948" t="s">
        <v>54</v>
      </c>
      <c r="AF948" t="s">
        <v>55</v>
      </c>
      <c r="AG948" t="s">
        <v>56</v>
      </c>
      <c r="AL948">
        <v>22</v>
      </c>
      <c r="AM948" t="s">
        <v>312</v>
      </c>
      <c r="AN948">
        <v>36.090000000000003</v>
      </c>
      <c r="AO948">
        <v>37.568328862000001</v>
      </c>
      <c r="AP948">
        <v>-82.268062213999997</v>
      </c>
      <c r="AQ948" t="s">
        <v>72</v>
      </c>
      <c r="AT948" t="s">
        <v>4582</v>
      </c>
      <c r="AU948">
        <v>8.8789999999999996</v>
      </c>
      <c r="AV948" t="s">
        <v>4716</v>
      </c>
    </row>
    <row r="949" spans="1:48" x14ac:dyDescent="0.25">
      <c r="A949">
        <v>12</v>
      </c>
      <c r="B949" s="6">
        <f t="shared" si="15"/>
        <v>98</v>
      </c>
      <c r="C949" t="str">
        <f>VLOOKUP(B949,Sheet1!$A$2:$B$121,2,FALSE)</f>
        <v>Pike</v>
      </c>
      <c r="D949" s="2" t="s">
        <v>4583</v>
      </c>
      <c r="E949">
        <v>10009</v>
      </c>
      <c r="F949" t="s">
        <v>60</v>
      </c>
      <c r="G949" t="s">
        <v>55</v>
      </c>
      <c r="H949" t="s">
        <v>47</v>
      </c>
      <c r="I949" t="s">
        <v>48</v>
      </c>
      <c r="J949">
        <v>835.99900000000002</v>
      </c>
      <c r="K949">
        <v>24.5</v>
      </c>
      <c r="L949">
        <v>17.059999999999999</v>
      </c>
      <c r="M949" s="9">
        <v>6</v>
      </c>
      <c r="N949" s="9">
        <v>4</v>
      </c>
      <c r="O949" s="9">
        <v>4</v>
      </c>
      <c r="P949" s="8" t="s">
        <v>49</v>
      </c>
      <c r="Q949" s="7">
        <v>12</v>
      </c>
      <c r="R949">
        <v>1934</v>
      </c>
      <c r="S949">
        <v>631</v>
      </c>
      <c r="T949">
        <v>32.93</v>
      </c>
      <c r="U949">
        <v>47.5</v>
      </c>
      <c r="V949" t="s">
        <v>76</v>
      </c>
      <c r="W949" t="s">
        <v>63</v>
      </c>
      <c r="X949" t="s">
        <v>64</v>
      </c>
      <c r="Y949" t="s">
        <v>315</v>
      </c>
      <c r="Z949" t="s">
        <v>4584</v>
      </c>
      <c r="AB949" t="s">
        <v>4579</v>
      </c>
      <c r="AC949" t="s">
        <v>1856</v>
      </c>
      <c r="AD949" t="s">
        <v>4585</v>
      </c>
      <c r="AE949" t="s">
        <v>54</v>
      </c>
      <c r="AF949" t="s">
        <v>55</v>
      </c>
      <c r="AG949" t="s">
        <v>56</v>
      </c>
      <c r="AM949" t="s">
        <v>71</v>
      </c>
      <c r="AN949">
        <v>34.119999999999997</v>
      </c>
      <c r="AO949">
        <v>37.541820285</v>
      </c>
      <c r="AP949">
        <v>-82.258279165999994</v>
      </c>
      <c r="AQ949" t="s">
        <v>72</v>
      </c>
      <c r="AT949" t="s">
        <v>4582</v>
      </c>
      <c r="AU949">
        <v>6.5940000000000003</v>
      </c>
      <c r="AV949" t="s">
        <v>4716</v>
      </c>
    </row>
    <row r="950" spans="1:48" x14ac:dyDescent="0.25">
      <c r="A950">
        <v>12</v>
      </c>
      <c r="B950" s="6">
        <f t="shared" si="15"/>
        <v>98</v>
      </c>
      <c r="C950" t="str">
        <f>VLOOKUP(B950,Sheet1!$A$2:$B$121,2,FALSE)</f>
        <v>Pike</v>
      </c>
      <c r="D950" s="2" t="s">
        <v>4586</v>
      </c>
      <c r="E950">
        <v>1104</v>
      </c>
      <c r="F950" t="s">
        <v>60</v>
      </c>
      <c r="G950" t="s">
        <v>55</v>
      </c>
      <c r="H950" t="s">
        <v>47</v>
      </c>
      <c r="I950" t="s">
        <v>48</v>
      </c>
      <c r="J950">
        <v>2199.605</v>
      </c>
      <c r="K950">
        <v>20.010000000000002</v>
      </c>
      <c r="L950">
        <v>23.95</v>
      </c>
      <c r="M950" s="9">
        <v>5</v>
      </c>
      <c r="N950" s="9">
        <v>4</v>
      </c>
      <c r="O950" s="9">
        <v>4</v>
      </c>
      <c r="P950" s="8" t="s">
        <v>49</v>
      </c>
      <c r="Q950" s="7">
        <v>12</v>
      </c>
      <c r="R950">
        <v>1927</v>
      </c>
      <c r="S950">
        <v>4218</v>
      </c>
      <c r="T950">
        <v>11.81</v>
      </c>
      <c r="U950">
        <v>41</v>
      </c>
      <c r="V950" t="s">
        <v>76</v>
      </c>
      <c r="W950" t="s">
        <v>63</v>
      </c>
      <c r="X950" t="s">
        <v>64</v>
      </c>
      <c r="Y950" t="s">
        <v>315</v>
      </c>
      <c r="Z950" t="s">
        <v>4587</v>
      </c>
      <c r="AA950" t="s">
        <v>4588</v>
      </c>
      <c r="AB950" t="s">
        <v>4589</v>
      </c>
      <c r="AC950" t="s">
        <v>4590</v>
      </c>
      <c r="AD950" t="s">
        <v>4591</v>
      </c>
      <c r="AE950" t="s">
        <v>54</v>
      </c>
      <c r="AF950" t="s">
        <v>55</v>
      </c>
      <c r="AG950" t="s">
        <v>56</v>
      </c>
      <c r="AI950">
        <v>34</v>
      </c>
      <c r="AJ950">
        <v>38</v>
      </c>
      <c r="AK950">
        <v>55</v>
      </c>
      <c r="AM950" t="s">
        <v>312</v>
      </c>
      <c r="AN950">
        <v>109.91</v>
      </c>
      <c r="AO950">
        <v>37.339630153000002</v>
      </c>
      <c r="AP950">
        <v>-82.589261386000004</v>
      </c>
      <c r="AQ950" t="s">
        <v>72</v>
      </c>
      <c r="AR950" t="s">
        <v>541</v>
      </c>
      <c r="AS950" s="1">
        <v>43245</v>
      </c>
      <c r="AT950" t="s">
        <v>4592</v>
      </c>
      <c r="AU950">
        <v>8.1460000000000008</v>
      </c>
      <c r="AV950" t="s">
        <v>4716</v>
      </c>
    </row>
    <row r="951" spans="1:48" x14ac:dyDescent="0.25">
      <c r="A951">
        <v>12</v>
      </c>
      <c r="B951" s="6">
        <f t="shared" si="15"/>
        <v>98</v>
      </c>
      <c r="C951" t="str">
        <f>VLOOKUP(B951,Sheet1!$A$2:$B$121,2,FALSE)</f>
        <v>Pike</v>
      </c>
      <c r="D951" s="2" t="s">
        <v>4593</v>
      </c>
      <c r="E951">
        <v>1115</v>
      </c>
      <c r="F951" t="s">
        <v>60</v>
      </c>
      <c r="G951" t="s">
        <v>55</v>
      </c>
      <c r="H951" t="s">
        <v>47</v>
      </c>
      <c r="I951" t="s">
        <v>61</v>
      </c>
      <c r="J951">
        <v>1338.1690000000001</v>
      </c>
      <c r="K951">
        <v>24.28</v>
      </c>
      <c r="L951">
        <v>20.010000000000002</v>
      </c>
      <c r="M951" s="9">
        <v>5</v>
      </c>
      <c r="N951" s="9">
        <v>4</v>
      </c>
      <c r="O951" s="9">
        <v>6</v>
      </c>
      <c r="P951" s="8" t="s">
        <v>49</v>
      </c>
      <c r="Q951" s="7">
        <v>12</v>
      </c>
      <c r="R951">
        <v>1969</v>
      </c>
      <c r="S951">
        <v>3147</v>
      </c>
      <c r="T951">
        <v>14.29</v>
      </c>
      <c r="U951">
        <v>40.5</v>
      </c>
      <c r="V951" t="s">
        <v>76</v>
      </c>
      <c r="W951" t="s">
        <v>63</v>
      </c>
      <c r="X951" t="s">
        <v>329</v>
      </c>
      <c r="Y951" t="s">
        <v>330</v>
      </c>
      <c r="Z951" t="s">
        <v>3235</v>
      </c>
      <c r="AB951" t="s">
        <v>4594</v>
      </c>
      <c r="AC951" t="s">
        <v>3996</v>
      </c>
      <c r="AD951" t="s">
        <v>4595</v>
      </c>
      <c r="AE951" t="s">
        <v>54</v>
      </c>
      <c r="AF951" t="s">
        <v>55</v>
      </c>
      <c r="AG951" t="s">
        <v>56</v>
      </c>
      <c r="AM951" t="s">
        <v>312</v>
      </c>
      <c r="AN951">
        <v>55.12</v>
      </c>
      <c r="AO951">
        <v>37.518987639999999</v>
      </c>
      <c r="AP951">
        <v>-82.454209005999999</v>
      </c>
      <c r="AQ951" t="s">
        <v>72</v>
      </c>
      <c r="AR951" t="s">
        <v>541</v>
      </c>
      <c r="AS951" s="1">
        <v>43364</v>
      </c>
      <c r="AT951" t="s">
        <v>4596</v>
      </c>
      <c r="AU951">
        <v>10.298999999999999</v>
      </c>
      <c r="AV951" t="s">
        <v>4716</v>
      </c>
    </row>
    <row r="952" spans="1:48" x14ac:dyDescent="0.25">
      <c r="A952">
        <v>12</v>
      </c>
      <c r="B952" s="6">
        <f t="shared" si="15"/>
        <v>98</v>
      </c>
      <c r="C952" t="str">
        <f>VLOOKUP(B952,Sheet1!$A$2:$B$121,2,FALSE)</f>
        <v>Pike</v>
      </c>
      <c r="D952" s="2" t="s">
        <v>4597</v>
      </c>
      <c r="E952">
        <v>10010</v>
      </c>
      <c r="F952" t="s">
        <v>60</v>
      </c>
      <c r="G952" t="s">
        <v>55</v>
      </c>
      <c r="H952" t="s">
        <v>47</v>
      </c>
      <c r="I952" t="s">
        <v>137</v>
      </c>
      <c r="J952">
        <v>473.935</v>
      </c>
      <c r="K952">
        <v>12.14</v>
      </c>
      <c r="L952">
        <v>13.12</v>
      </c>
      <c r="M952" s="9">
        <v>5</v>
      </c>
      <c r="N952" s="9">
        <v>4</v>
      </c>
      <c r="O952" s="9">
        <v>6</v>
      </c>
      <c r="P952" s="8" t="s">
        <v>49</v>
      </c>
      <c r="Q952" s="7">
        <v>12</v>
      </c>
      <c r="R952">
        <v>1975</v>
      </c>
      <c r="S952">
        <v>842</v>
      </c>
      <c r="T952">
        <v>34.18</v>
      </c>
      <c r="U952">
        <v>33.299999999999997</v>
      </c>
      <c r="V952" t="s">
        <v>76</v>
      </c>
      <c r="W952" t="s">
        <v>63</v>
      </c>
      <c r="X952" t="s">
        <v>52</v>
      </c>
      <c r="Y952" t="s">
        <v>99</v>
      </c>
      <c r="AB952" t="s">
        <v>4598</v>
      </c>
      <c r="AC952" t="s">
        <v>4599</v>
      </c>
      <c r="AD952" t="s">
        <v>4600</v>
      </c>
      <c r="AE952" t="s">
        <v>54</v>
      </c>
      <c r="AF952" t="s">
        <v>55</v>
      </c>
      <c r="AG952" t="s">
        <v>56</v>
      </c>
      <c r="AH952">
        <v>20</v>
      </c>
      <c r="AI952">
        <v>26</v>
      </c>
      <c r="AJ952">
        <v>29</v>
      </c>
      <c r="AK952">
        <v>44</v>
      </c>
      <c r="AM952" t="s">
        <v>71</v>
      </c>
      <c r="AN952">
        <v>39.04</v>
      </c>
      <c r="AO952">
        <v>37.545530429999999</v>
      </c>
      <c r="AP952">
        <v>-82.199351402000005</v>
      </c>
      <c r="AQ952" t="s">
        <v>72</v>
      </c>
      <c r="AT952" t="s">
        <v>4601</v>
      </c>
      <c r="AU952">
        <v>11.324999999999999</v>
      </c>
      <c r="AV952" t="s">
        <v>4716</v>
      </c>
    </row>
    <row r="953" spans="1:48" x14ac:dyDescent="0.25">
      <c r="A953">
        <v>12</v>
      </c>
      <c r="B953" s="6">
        <f t="shared" si="15"/>
        <v>98</v>
      </c>
      <c r="C953" t="str">
        <f>VLOOKUP(B953,Sheet1!$A$2:$B$121,2,FALSE)</f>
        <v>Pike</v>
      </c>
      <c r="D953" s="2" t="s">
        <v>4602</v>
      </c>
      <c r="E953">
        <v>10011</v>
      </c>
      <c r="F953" t="s">
        <v>60</v>
      </c>
      <c r="G953" t="s">
        <v>55</v>
      </c>
      <c r="H953" t="s">
        <v>75</v>
      </c>
      <c r="I953" t="s">
        <v>61</v>
      </c>
      <c r="J953">
        <v>512.34299999999996</v>
      </c>
      <c r="K953">
        <v>17.670000000000002</v>
      </c>
      <c r="L953">
        <v>15.09</v>
      </c>
      <c r="M953" s="9">
        <v>5</v>
      </c>
      <c r="N953" s="9">
        <v>4</v>
      </c>
      <c r="O953" s="9">
        <v>5</v>
      </c>
      <c r="P953" s="8" t="s">
        <v>49</v>
      </c>
      <c r="Q953" s="7">
        <v>12</v>
      </c>
      <c r="R953">
        <v>1965</v>
      </c>
      <c r="S953">
        <v>500</v>
      </c>
      <c r="T953">
        <v>98.8</v>
      </c>
      <c r="U953">
        <v>14.5</v>
      </c>
      <c r="V953" t="s">
        <v>76</v>
      </c>
      <c r="W953" t="s">
        <v>77</v>
      </c>
      <c r="X953" t="s">
        <v>52</v>
      </c>
      <c r="Y953" t="s">
        <v>99</v>
      </c>
      <c r="AB953" t="s">
        <v>4603</v>
      </c>
      <c r="AC953" t="s">
        <v>4604</v>
      </c>
      <c r="AD953" t="s">
        <v>4605</v>
      </c>
      <c r="AE953" t="s">
        <v>82</v>
      </c>
      <c r="AF953" t="s">
        <v>46</v>
      </c>
      <c r="AG953" t="s">
        <v>70</v>
      </c>
      <c r="AL953">
        <v>15</v>
      </c>
      <c r="AN953">
        <v>29</v>
      </c>
      <c r="AO953">
        <v>37.607084145999998</v>
      </c>
      <c r="AP953">
        <v>-82.325881875999997</v>
      </c>
      <c r="AQ953" t="s">
        <v>72</v>
      </c>
      <c r="AT953" t="s">
        <v>4606</v>
      </c>
      <c r="AU953">
        <v>8.5999999999999993E-2</v>
      </c>
      <c r="AV953" t="s">
        <v>4716</v>
      </c>
    </row>
    <row r="954" spans="1:48" x14ac:dyDescent="0.25">
      <c r="A954">
        <v>12</v>
      </c>
      <c r="B954" s="6">
        <f t="shared" si="15"/>
        <v>98</v>
      </c>
      <c r="C954" t="str">
        <f>VLOOKUP(B954,Sheet1!$A$2:$B$121,2,FALSE)</f>
        <v>Pike</v>
      </c>
      <c r="D954" s="2" t="s">
        <v>4607</v>
      </c>
      <c r="E954">
        <v>10012</v>
      </c>
      <c r="F954" t="s">
        <v>60</v>
      </c>
      <c r="G954" t="s">
        <v>55</v>
      </c>
      <c r="H954" t="s">
        <v>75</v>
      </c>
      <c r="I954" t="s">
        <v>48</v>
      </c>
      <c r="J954">
        <v>1398.8779999999999</v>
      </c>
      <c r="K954">
        <v>24.93</v>
      </c>
      <c r="L954">
        <v>20.010000000000002</v>
      </c>
      <c r="M954" s="9">
        <v>4</v>
      </c>
      <c r="N954" s="9">
        <v>4</v>
      </c>
      <c r="O954" s="9">
        <v>6</v>
      </c>
      <c r="P954" s="8" t="s">
        <v>49</v>
      </c>
      <c r="Q954" s="7">
        <v>12</v>
      </c>
      <c r="R954">
        <v>1935</v>
      </c>
      <c r="T954">
        <v>98.8</v>
      </c>
      <c r="U954">
        <v>36</v>
      </c>
      <c r="V954" t="s">
        <v>76</v>
      </c>
      <c r="W954" t="s">
        <v>77</v>
      </c>
      <c r="X954" t="s">
        <v>64</v>
      </c>
      <c r="Y954" t="s">
        <v>93</v>
      </c>
      <c r="Z954" t="s">
        <v>1785</v>
      </c>
      <c r="AB954" t="s">
        <v>4608</v>
      </c>
      <c r="AC954" t="s">
        <v>1856</v>
      </c>
      <c r="AD954" t="s">
        <v>4609</v>
      </c>
      <c r="AE954" t="s">
        <v>82</v>
      </c>
      <c r="AF954" t="s">
        <v>46</v>
      </c>
      <c r="AG954" t="s">
        <v>70</v>
      </c>
      <c r="AL954">
        <v>9</v>
      </c>
      <c r="AN954">
        <v>56.1</v>
      </c>
      <c r="AO954">
        <v>37.579352667000002</v>
      </c>
      <c r="AP954">
        <v>-82.269935588999999</v>
      </c>
      <c r="AQ954" t="s">
        <v>72</v>
      </c>
      <c r="AT954" t="s">
        <v>4610</v>
      </c>
      <c r="AU954">
        <v>8.9999999999999993E-3</v>
      </c>
      <c r="AV954" t="s">
        <v>4716</v>
      </c>
    </row>
    <row r="955" spans="1:48" x14ac:dyDescent="0.25">
      <c r="A955">
        <v>12</v>
      </c>
      <c r="B955" s="6">
        <f t="shared" si="15"/>
        <v>98</v>
      </c>
      <c r="C955" t="str">
        <f>VLOOKUP(B955,Sheet1!$A$2:$B$121,2,FALSE)</f>
        <v>Pike</v>
      </c>
      <c r="D955" s="2" t="s">
        <v>4611</v>
      </c>
      <c r="E955">
        <v>1123</v>
      </c>
      <c r="F955" t="s">
        <v>60</v>
      </c>
      <c r="G955" t="s">
        <v>55</v>
      </c>
      <c r="H955" t="s">
        <v>75</v>
      </c>
      <c r="I955" t="s">
        <v>143</v>
      </c>
      <c r="J955">
        <v>1561.1980000000001</v>
      </c>
      <c r="K955">
        <v>16.079999999999998</v>
      </c>
      <c r="L955">
        <v>12.14</v>
      </c>
      <c r="M955" s="9">
        <v>4</v>
      </c>
      <c r="N955" s="9">
        <v>3</v>
      </c>
      <c r="O955" s="9">
        <v>4</v>
      </c>
      <c r="P955" s="8" t="s">
        <v>49</v>
      </c>
      <c r="Q955" s="7">
        <v>12</v>
      </c>
      <c r="R955">
        <v>1950</v>
      </c>
      <c r="S955">
        <v>200</v>
      </c>
      <c r="T955">
        <v>98.8</v>
      </c>
      <c r="U955">
        <v>8</v>
      </c>
      <c r="V955" t="s">
        <v>76</v>
      </c>
      <c r="W955" t="s">
        <v>77</v>
      </c>
      <c r="X955" t="s">
        <v>52</v>
      </c>
      <c r="Y955" t="s">
        <v>99</v>
      </c>
      <c r="Z955" t="s">
        <v>4612</v>
      </c>
      <c r="AA955" t="s">
        <v>1696</v>
      </c>
      <c r="AB955" t="s">
        <v>4613</v>
      </c>
      <c r="AC955" t="s">
        <v>4614</v>
      </c>
      <c r="AD955" t="s">
        <v>4615</v>
      </c>
      <c r="AE955" t="s">
        <v>82</v>
      </c>
      <c r="AF955" t="s">
        <v>55</v>
      </c>
      <c r="AG955" t="s">
        <v>56</v>
      </c>
      <c r="AN955">
        <v>97.11</v>
      </c>
      <c r="AO955">
        <v>37.557672328999999</v>
      </c>
      <c r="AP955">
        <v>-82.191648646999994</v>
      </c>
      <c r="AQ955" t="s">
        <v>72</v>
      </c>
      <c r="AT955" t="s">
        <v>4616</v>
      </c>
      <c r="AU955">
        <v>1.6E-2</v>
      </c>
      <c r="AV955" t="s">
        <v>4716</v>
      </c>
    </row>
    <row r="956" spans="1:48" x14ac:dyDescent="0.25">
      <c r="A956">
        <v>12</v>
      </c>
      <c r="B956" s="6">
        <f t="shared" si="15"/>
        <v>98</v>
      </c>
      <c r="C956" t="str">
        <f>VLOOKUP(B956,Sheet1!$A$2:$B$121,2,FALSE)</f>
        <v>Pike</v>
      </c>
      <c r="D956" s="2" t="s">
        <v>4617</v>
      </c>
      <c r="F956" t="s">
        <v>60</v>
      </c>
      <c r="G956" t="s">
        <v>55</v>
      </c>
      <c r="H956" t="s">
        <v>75</v>
      </c>
      <c r="I956" t="s">
        <v>137</v>
      </c>
      <c r="J956">
        <v>634.10199999999998</v>
      </c>
      <c r="K956">
        <v>14.11</v>
      </c>
      <c r="L956">
        <v>13.12</v>
      </c>
      <c r="M956" s="9">
        <v>5</v>
      </c>
      <c r="N956" s="9">
        <v>4</v>
      </c>
      <c r="O956" s="9">
        <v>5</v>
      </c>
      <c r="P956" s="8" t="s">
        <v>49</v>
      </c>
      <c r="Q956" s="7">
        <v>12</v>
      </c>
      <c r="R956">
        <v>1970</v>
      </c>
      <c r="S956">
        <v>125</v>
      </c>
      <c r="T956">
        <v>98.8</v>
      </c>
      <c r="U956">
        <v>7.8</v>
      </c>
      <c r="V956" t="s">
        <v>76</v>
      </c>
      <c r="W956" t="s">
        <v>77</v>
      </c>
      <c r="X956" t="s">
        <v>52</v>
      </c>
      <c r="Y956" t="s">
        <v>99</v>
      </c>
      <c r="AB956" t="s">
        <v>4618</v>
      </c>
      <c r="AC956" t="s">
        <v>4619</v>
      </c>
      <c r="AD956" t="s">
        <v>4620</v>
      </c>
      <c r="AE956" t="s">
        <v>82</v>
      </c>
      <c r="AF956" t="s">
        <v>46</v>
      </c>
      <c r="AG956" t="s">
        <v>70</v>
      </c>
      <c r="AL956">
        <v>5</v>
      </c>
      <c r="AN956">
        <v>44.95</v>
      </c>
      <c r="AO956">
        <v>37.504945026000001</v>
      </c>
      <c r="AP956">
        <v>-82.159785085999999</v>
      </c>
      <c r="AQ956" t="s">
        <v>72</v>
      </c>
      <c r="AT956" t="s">
        <v>4621</v>
      </c>
      <c r="AU956">
        <v>1.2999999999999999E-2</v>
      </c>
      <c r="AV956" t="s">
        <v>4716</v>
      </c>
    </row>
    <row r="957" spans="1:48" x14ac:dyDescent="0.25">
      <c r="A957">
        <v>12</v>
      </c>
      <c r="B957" s="6">
        <f t="shared" si="15"/>
        <v>98</v>
      </c>
      <c r="C957" t="str">
        <f>VLOOKUP(B957,Sheet1!$A$2:$B$121,2,FALSE)</f>
        <v>Pike</v>
      </c>
      <c r="D957" s="2" t="s">
        <v>4622</v>
      </c>
      <c r="F957" t="s">
        <v>60</v>
      </c>
      <c r="G957" t="s">
        <v>55</v>
      </c>
      <c r="H957" t="s">
        <v>75</v>
      </c>
      <c r="I957" t="s">
        <v>137</v>
      </c>
      <c r="J957">
        <v>3258.02</v>
      </c>
      <c r="K957">
        <v>15.09</v>
      </c>
      <c r="L957">
        <v>13.12</v>
      </c>
      <c r="M957" s="9">
        <v>5</v>
      </c>
      <c r="N957" s="9">
        <v>4</v>
      </c>
      <c r="O957" s="9">
        <v>5</v>
      </c>
      <c r="P957" s="8" t="s">
        <v>49</v>
      </c>
      <c r="Q957" s="7">
        <v>12</v>
      </c>
      <c r="R957">
        <v>1975</v>
      </c>
      <c r="S957">
        <v>500</v>
      </c>
      <c r="T957">
        <v>3.73</v>
      </c>
      <c r="U957">
        <v>19</v>
      </c>
      <c r="V957" t="s">
        <v>62</v>
      </c>
      <c r="W957" t="s">
        <v>77</v>
      </c>
      <c r="X957" t="s">
        <v>329</v>
      </c>
      <c r="Y957" t="s">
        <v>330</v>
      </c>
      <c r="Z957" t="s">
        <v>2014</v>
      </c>
      <c r="AB957" t="s">
        <v>4623</v>
      </c>
      <c r="AC957" t="s">
        <v>4212</v>
      </c>
      <c r="AD957" t="s">
        <v>4624</v>
      </c>
      <c r="AE957" t="s">
        <v>82</v>
      </c>
      <c r="AF957" t="s">
        <v>46</v>
      </c>
      <c r="AG957" t="s">
        <v>70</v>
      </c>
      <c r="AL957">
        <v>10</v>
      </c>
      <c r="AN957">
        <v>215.88</v>
      </c>
      <c r="AO957">
        <v>37.380700447000002</v>
      </c>
      <c r="AP957">
        <v>-82.254582980999999</v>
      </c>
      <c r="AQ957" t="s">
        <v>72</v>
      </c>
      <c r="AT957" t="s">
        <v>4625</v>
      </c>
      <c r="AU957">
        <v>2.3E-2</v>
      </c>
      <c r="AV957" t="s">
        <v>4716</v>
      </c>
    </row>
    <row r="958" spans="1:48" x14ac:dyDescent="0.25">
      <c r="A958">
        <v>12</v>
      </c>
      <c r="B958" s="6">
        <f t="shared" si="15"/>
        <v>98</v>
      </c>
      <c r="C958" t="str">
        <f>VLOOKUP(B958,Sheet1!$A$2:$B$121,2,FALSE)</f>
        <v>Pike</v>
      </c>
      <c r="D958" s="2" t="s">
        <v>4626</v>
      </c>
      <c r="F958" t="s">
        <v>60</v>
      </c>
      <c r="G958" t="s">
        <v>55</v>
      </c>
      <c r="H958" t="s">
        <v>75</v>
      </c>
      <c r="I958" t="s">
        <v>137</v>
      </c>
      <c r="J958">
        <v>1143.3430000000001</v>
      </c>
      <c r="K958">
        <v>15.42</v>
      </c>
      <c r="L958">
        <v>15.09</v>
      </c>
      <c r="M958" s="9">
        <v>4</v>
      </c>
      <c r="N958" s="9">
        <v>4</v>
      </c>
      <c r="O958" s="9">
        <v>6</v>
      </c>
      <c r="P958" s="8" t="s">
        <v>49</v>
      </c>
      <c r="Q958" s="7">
        <v>12</v>
      </c>
      <c r="R958">
        <v>1972</v>
      </c>
      <c r="S958">
        <v>2407</v>
      </c>
      <c r="T958">
        <v>11.18</v>
      </c>
      <c r="U958">
        <v>4</v>
      </c>
      <c r="V958" t="s">
        <v>62</v>
      </c>
      <c r="W958" t="s">
        <v>565</v>
      </c>
      <c r="X958" t="s">
        <v>329</v>
      </c>
      <c r="Y958" t="s">
        <v>330</v>
      </c>
      <c r="AB958" t="s">
        <v>4627</v>
      </c>
      <c r="AC958" t="s">
        <v>4628</v>
      </c>
      <c r="AD958" t="s">
        <v>4629</v>
      </c>
      <c r="AE958" t="s">
        <v>82</v>
      </c>
      <c r="AF958" t="s">
        <v>46</v>
      </c>
      <c r="AG958" t="s">
        <v>70</v>
      </c>
      <c r="AN958">
        <v>74.150000000000006</v>
      </c>
      <c r="AO958">
        <v>37.296547373000003</v>
      </c>
      <c r="AP958">
        <v>-82.359991635</v>
      </c>
      <c r="AQ958" t="s">
        <v>72</v>
      </c>
      <c r="AT958" t="s">
        <v>4630</v>
      </c>
      <c r="AU958">
        <v>1.4999999999999999E-2</v>
      </c>
      <c r="AV958" t="s">
        <v>4716</v>
      </c>
    </row>
    <row r="959" spans="1:48" x14ac:dyDescent="0.25">
      <c r="A959">
        <v>12</v>
      </c>
      <c r="B959" s="6">
        <f t="shared" si="15"/>
        <v>98</v>
      </c>
      <c r="C959" t="str">
        <f>VLOOKUP(B959,Sheet1!$A$2:$B$121,2,FALSE)</f>
        <v>Pike</v>
      </c>
      <c r="D959" s="2" t="s">
        <v>4631</v>
      </c>
      <c r="E959">
        <v>10024</v>
      </c>
      <c r="F959" t="s">
        <v>60</v>
      </c>
      <c r="G959" t="s">
        <v>55</v>
      </c>
      <c r="H959" t="s">
        <v>75</v>
      </c>
      <c r="I959" t="s">
        <v>137</v>
      </c>
      <c r="J959">
        <v>964.44600000000003</v>
      </c>
      <c r="K959">
        <v>11.48</v>
      </c>
      <c r="L959">
        <v>9.84</v>
      </c>
      <c r="M959" s="9">
        <v>5</v>
      </c>
      <c r="N959" s="9">
        <v>6</v>
      </c>
      <c r="O959" s="9">
        <v>3</v>
      </c>
      <c r="P959" s="8" t="s">
        <v>49</v>
      </c>
      <c r="Q959" s="7">
        <v>12</v>
      </c>
      <c r="R959">
        <v>1970</v>
      </c>
      <c r="S959">
        <v>246</v>
      </c>
      <c r="T959">
        <v>98.8</v>
      </c>
      <c r="U959">
        <v>6</v>
      </c>
      <c r="V959" t="s">
        <v>62</v>
      </c>
      <c r="W959" t="s">
        <v>77</v>
      </c>
      <c r="X959" t="s">
        <v>52</v>
      </c>
      <c r="Y959" t="s">
        <v>99</v>
      </c>
      <c r="AB959" t="s">
        <v>4632</v>
      </c>
      <c r="AC959" t="s">
        <v>4633</v>
      </c>
      <c r="AD959" t="s">
        <v>4634</v>
      </c>
      <c r="AE959" t="s">
        <v>82</v>
      </c>
      <c r="AF959" t="s">
        <v>46</v>
      </c>
      <c r="AG959" t="s">
        <v>70</v>
      </c>
      <c r="AL959">
        <v>3</v>
      </c>
      <c r="AN959">
        <v>83.99</v>
      </c>
      <c r="AO959">
        <v>37.322875789999998</v>
      </c>
      <c r="AP959">
        <v>-82.580046588000002</v>
      </c>
      <c r="AQ959" t="s">
        <v>72</v>
      </c>
      <c r="AT959" t="s">
        <v>4635</v>
      </c>
      <c r="AU959">
        <v>3.2000000000000001E-2</v>
      </c>
      <c r="AV959" t="s">
        <v>4716</v>
      </c>
    </row>
    <row r="960" spans="1:48" x14ac:dyDescent="0.25">
      <c r="A960">
        <v>12</v>
      </c>
      <c r="B960" s="6">
        <f t="shared" si="15"/>
        <v>98</v>
      </c>
      <c r="C960" t="str">
        <f>VLOOKUP(B960,Sheet1!$A$2:$B$121,2,FALSE)</f>
        <v>Pike</v>
      </c>
      <c r="D960" s="2" t="s">
        <v>4636</v>
      </c>
      <c r="E960">
        <v>1122</v>
      </c>
      <c r="F960" t="s">
        <v>60</v>
      </c>
      <c r="G960" t="s">
        <v>55</v>
      </c>
      <c r="H960" t="s">
        <v>75</v>
      </c>
      <c r="I960" t="s">
        <v>137</v>
      </c>
      <c r="J960">
        <v>2537.0509999999999</v>
      </c>
      <c r="K960">
        <v>12.14</v>
      </c>
      <c r="L960">
        <v>14.11</v>
      </c>
      <c r="M960" s="9">
        <v>4</v>
      </c>
      <c r="N960" s="9">
        <v>2</v>
      </c>
      <c r="O960" s="9">
        <v>2</v>
      </c>
      <c r="P960" s="8" t="s">
        <v>49</v>
      </c>
      <c r="Q960" s="7">
        <v>12</v>
      </c>
      <c r="R960">
        <v>1970</v>
      </c>
      <c r="S960">
        <v>30</v>
      </c>
      <c r="T960">
        <v>4.97</v>
      </c>
      <c r="U960">
        <v>18.8</v>
      </c>
      <c r="V960" t="s">
        <v>62</v>
      </c>
      <c r="W960" t="s">
        <v>77</v>
      </c>
      <c r="X960" t="s">
        <v>329</v>
      </c>
      <c r="Y960" t="s">
        <v>330</v>
      </c>
      <c r="AB960" t="s">
        <v>4623</v>
      </c>
      <c r="AC960" t="s">
        <v>4212</v>
      </c>
      <c r="AD960" t="s">
        <v>4637</v>
      </c>
      <c r="AE960" t="s">
        <v>82</v>
      </c>
      <c r="AF960" t="s">
        <v>55</v>
      </c>
      <c r="AG960" t="s">
        <v>56</v>
      </c>
      <c r="AL960">
        <v>0</v>
      </c>
      <c r="AN960">
        <v>209</v>
      </c>
      <c r="AO960">
        <v>37.365789896999999</v>
      </c>
      <c r="AP960">
        <v>-82.225077369999994</v>
      </c>
      <c r="AQ960" t="s">
        <v>72</v>
      </c>
      <c r="AR960" t="s">
        <v>666</v>
      </c>
      <c r="AT960" t="s">
        <v>4638</v>
      </c>
      <c r="AU960">
        <v>5.8999999999999997E-2</v>
      </c>
      <c r="AV960" t="s">
        <v>4716</v>
      </c>
    </row>
    <row r="961" spans="1:48" x14ac:dyDescent="0.25">
      <c r="A961">
        <v>12</v>
      </c>
      <c r="B961" s="6">
        <f t="shared" si="15"/>
        <v>98</v>
      </c>
      <c r="C961" t="str">
        <f>VLOOKUP(B961,Sheet1!$A$2:$B$121,2,FALSE)</f>
        <v>Pike</v>
      </c>
      <c r="D961" s="2" t="s">
        <v>4639</v>
      </c>
      <c r="E961">
        <v>10025</v>
      </c>
      <c r="F961" t="s">
        <v>60</v>
      </c>
      <c r="G961" t="s">
        <v>55</v>
      </c>
      <c r="H961" t="s">
        <v>75</v>
      </c>
      <c r="I961" t="s">
        <v>105</v>
      </c>
      <c r="J961">
        <v>675.11199999999997</v>
      </c>
      <c r="K961">
        <v>16.079999999999998</v>
      </c>
      <c r="L961">
        <v>12.14</v>
      </c>
      <c r="M961" s="9">
        <v>6</v>
      </c>
      <c r="N961" s="9">
        <v>4</v>
      </c>
      <c r="O961" s="9">
        <v>7</v>
      </c>
      <c r="P961" s="8" t="s">
        <v>49</v>
      </c>
      <c r="Q961" s="7">
        <v>12</v>
      </c>
      <c r="R961">
        <v>1982</v>
      </c>
      <c r="S961">
        <v>100</v>
      </c>
      <c r="T961">
        <v>98.8</v>
      </c>
      <c r="U961">
        <v>23.5</v>
      </c>
      <c r="V961" t="s">
        <v>76</v>
      </c>
      <c r="W961" t="s">
        <v>77</v>
      </c>
      <c r="X961" t="s">
        <v>52</v>
      </c>
      <c r="Y961" t="s">
        <v>99</v>
      </c>
      <c r="AB961" t="s">
        <v>4640</v>
      </c>
      <c r="AC961" t="s">
        <v>4641</v>
      </c>
      <c r="AD961" t="s">
        <v>4642</v>
      </c>
      <c r="AE961" t="s">
        <v>82</v>
      </c>
      <c r="AF961" t="s">
        <v>46</v>
      </c>
      <c r="AG961" t="s">
        <v>70</v>
      </c>
      <c r="AH961">
        <v>11</v>
      </c>
      <c r="AI961">
        <v>11</v>
      </c>
      <c r="AJ961">
        <v>11</v>
      </c>
      <c r="AK961">
        <v>11</v>
      </c>
      <c r="AL961">
        <v>11</v>
      </c>
      <c r="AN961">
        <v>42</v>
      </c>
      <c r="AO961">
        <v>37.663294209999997</v>
      </c>
      <c r="AP961">
        <v>-82.481143785</v>
      </c>
      <c r="AQ961" t="s">
        <v>72</v>
      </c>
      <c r="AT961" t="s">
        <v>4643</v>
      </c>
      <c r="AU961">
        <v>5.2999999999999999E-2</v>
      </c>
      <c r="AV961" t="s">
        <v>4716</v>
      </c>
    </row>
    <row r="962" spans="1:48" x14ac:dyDescent="0.25">
      <c r="A962">
        <v>12</v>
      </c>
      <c r="B962" s="6">
        <f t="shared" si="15"/>
        <v>98</v>
      </c>
      <c r="C962" t="str">
        <f>VLOOKUP(B962,Sheet1!$A$2:$B$121,2,FALSE)</f>
        <v>Pike</v>
      </c>
      <c r="D962" s="2" t="s">
        <v>4644</v>
      </c>
      <c r="F962" t="s">
        <v>60</v>
      </c>
      <c r="G962" t="s">
        <v>55</v>
      </c>
      <c r="H962" t="s">
        <v>75</v>
      </c>
      <c r="I962" t="s">
        <v>143</v>
      </c>
      <c r="J962">
        <v>0</v>
      </c>
      <c r="K962">
        <v>0</v>
      </c>
      <c r="L962">
        <v>18.04</v>
      </c>
      <c r="M962" s="8" t="s">
        <v>49</v>
      </c>
      <c r="N962" s="8" t="s">
        <v>49</v>
      </c>
      <c r="O962" s="8" t="s">
        <v>49</v>
      </c>
      <c r="P962" s="9">
        <v>3</v>
      </c>
      <c r="Q962" s="7">
        <v>12</v>
      </c>
      <c r="R962">
        <v>1950</v>
      </c>
      <c r="S962">
        <v>506</v>
      </c>
      <c r="T962">
        <v>11.81</v>
      </c>
      <c r="U962">
        <v>35.299999999999997</v>
      </c>
      <c r="V962" t="s">
        <v>62</v>
      </c>
      <c r="W962" t="s">
        <v>77</v>
      </c>
      <c r="X962" t="s">
        <v>64</v>
      </c>
      <c r="Y962" t="s">
        <v>65</v>
      </c>
      <c r="Z962" t="s">
        <v>4645</v>
      </c>
      <c r="AB962" t="s">
        <v>4646</v>
      </c>
      <c r="AC962" t="s">
        <v>4633</v>
      </c>
      <c r="AD962" t="s">
        <v>4647</v>
      </c>
      <c r="AE962" t="s">
        <v>82</v>
      </c>
      <c r="AF962" t="s">
        <v>46</v>
      </c>
      <c r="AG962" t="s">
        <v>70</v>
      </c>
      <c r="AL962">
        <v>3</v>
      </c>
      <c r="AN962">
        <v>30.84</v>
      </c>
      <c r="AO962">
        <v>37.277182641000003</v>
      </c>
      <c r="AP962">
        <v>-82.578852154000003</v>
      </c>
      <c r="AQ962" t="s">
        <v>72</v>
      </c>
      <c r="AT962" t="s">
        <v>4648</v>
      </c>
      <c r="AU962">
        <v>2.1999999999999999E-2</v>
      </c>
      <c r="AV962" t="s">
        <v>4716</v>
      </c>
    </row>
    <row r="963" spans="1:48" x14ac:dyDescent="0.25">
      <c r="A963">
        <v>12</v>
      </c>
      <c r="B963" s="6">
        <f t="shared" si="15"/>
        <v>98</v>
      </c>
      <c r="C963" t="str">
        <f>VLOOKUP(B963,Sheet1!$A$2:$B$121,2,FALSE)</f>
        <v>Pike</v>
      </c>
      <c r="D963" s="2" t="s">
        <v>4649</v>
      </c>
      <c r="E963">
        <v>10026</v>
      </c>
      <c r="F963" t="s">
        <v>60</v>
      </c>
      <c r="G963" t="s">
        <v>55</v>
      </c>
      <c r="H963" t="s">
        <v>75</v>
      </c>
      <c r="I963" t="s">
        <v>48</v>
      </c>
      <c r="J963">
        <v>1503.597</v>
      </c>
      <c r="K963">
        <v>20.010000000000002</v>
      </c>
      <c r="L963">
        <v>19.03</v>
      </c>
      <c r="M963" s="9">
        <v>5</v>
      </c>
      <c r="N963" s="9">
        <v>4</v>
      </c>
      <c r="O963" s="9">
        <v>6</v>
      </c>
      <c r="P963" s="8" t="s">
        <v>49</v>
      </c>
      <c r="Q963" s="7">
        <v>12</v>
      </c>
      <c r="R963">
        <v>1935</v>
      </c>
      <c r="S963">
        <v>125</v>
      </c>
      <c r="T963">
        <v>1.86</v>
      </c>
      <c r="U963">
        <v>20.8</v>
      </c>
      <c r="V963" t="s">
        <v>76</v>
      </c>
      <c r="W963" t="s">
        <v>77</v>
      </c>
      <c r="X963" t="s">
        <v>52</v>
      </c>
      <c r="Y963" t="s">
        <v>99</v>
      </c>
      <c r="AB963" t="s">
        <v>4650</v>
      </c>
      <c r="AC963" t="s">
        <v>908</v>
      </c>
      <c r="AD963" t="s">
        <v>4651</v>
      </c>
      <c r="AE963" t="s">
        <v>82</v>
      </c>
      <c r="AF963" t="s">
        <v>46</v>
      </c>
      <c r="AG963" t="s">
        <v>70</v>
      </c>
      <c r="AL963">
        <v>6</v>
      </c>
      <c r="AN963">
        <v>75.13</v>
      </c>
      <c r="AO963">
        <v>37.352417688999999</v>
      </c>
      <c r="AP963">
        <v>-82.554197821000002</v>
      </c>
      <c r="AQ963" t="s">
        <v>72</v>
      </c>
      <c r="AT963" t="s">
        <v>4652</v>
      </c>
      <c r="AU963">
        <v>0.316</v>
      </c>
      <c r="AV963" t="s">
        <v>4716</v>
      </c>
    </row>
    <row r="964" spans="1:48" x14ac:dyDescent="0.25">
      <c r="A964">
        <v>12</v>
      </c>
      <c r="B964" s="6">
        <f t="shared" si="15"/>
        <v>98</v>
      </c>
      <c r="C964" t="str">
        <f>VLOOKUP(B964,Sheet1!$A$2:$B$121,2,FALSE)</f>
        <v>Pike</v>
      </c>
      <c r="D964" s="2" t="s">
        <v>4653</v>
      </c>
      <c r="E964">
        <v>10013</v>
      </c>
      <c r="F964" t="s">
        <v>60</v>
      </c>
      <c r="G964" t="s">
        <v>55</v>
      </c>
      <c r="H964" t="s">
        <v>75</v>
      </c>
      <c r="I964" t="s">
        <v>128</v>
      </c>
      <c r="J964">
        <v>450.577</v>
      </c>
      <c r="K964">
        <v>15.09</v>
      </c>
      <c r="L964">
        <v>15.09</v>
      </c>
      <c r="M964" s="9">
        <v>6</v>
      </c>
      <c r="N964" s="9">
        <v>6</v>
      </c>
      <c r="O964" s="9">
        <v>4</v>
      </c>
      <c r="P964" s="8" t="s">
        <v>49</v>
      </c>
      <c r="Q964" s="7">
        <v>12</v>
      </c>
      <c r="R964">
        <v>1990</v>
      </c>
      <c r="S964">
        <v>805</v>
      </c>
      <c r="T964">
        <v>98.8</v>
      </c>
      <c r="U964">
        <v>7</v>
      </c>
      <c r="V964" t="s">
        <v>76</v>
      </c>
      <c r="W964" t="s">
        <v>77</v>
      </c>
      <c r="X964" t="s">
        <v>329</v>
      </c>
      <c r="Y964" t="s">
        <v>330</v>
      </c>
      <c r="AB964" t="s">
        <v>4654</v>
      </c>
      <c r="AC964" t="s">
        <v>4655</v>
      </c>
      <c r="AD964" t="s">
        <v>4656</v>
      </c>
      <c r="AE964" t="s">
        <v>82</v>
      </c>
      <c r="AF964" t="s">
        <v>46</v>
      </c>
      <c r="AG964" t="s">
        <v>70</v>
      </c>
      <c r="AH964">
        <v>3</v>
      </c>
      <c r="AI964">
        <v>3</v>
      </c>
      <c r="AJ964">
        <v>3</v>
      </c>
      <c r="AK964">
        <v>3</v>
      </c>
      <c r="AL964">
        <v>3</v>
      </c>
      <c r="AN964">
        <v>29.86</v>
      </c>
      <c r="AO964">
        <v>37.272307498000004</v>
      </c>
      <c r="AP964">
        <v>-82.607625874999997</v>
      </c>
      <c r="AQ964" t="s">
        <v>72</v>
      </c>
      <c r="AT964" t="s">
        <v>4657</v>
      </c>
      <c r="AU964">
        <v>1.427</v>
      </c>
      <c r="AV964" t="s">
        <v>4716</v>
      </c>
    </row>
    <row r="965" spans="1:48" x14ac:dyDescent="0.25">
      <c r="A965">
        <v>12</v>
      </c>
      <c r="B965" s="6">
        <f t="shared" si="15"/>
        <v>98</v>
      </c>
      <c r="C965" t="str">
        <f>VLOOKUP(B965,Sheet1!$A$2:$B$121,2,FALSE)</f>
        <v>Pike</v>
      </c>
      <c r="D965" s="2" t="s">
        <v>4658</v>
      </c>
      <c r="F965" t="s">
        <v>45</v>
      </c>
      <c r="G965" t="s">
        <v>55</v>
      </c>
      <c r="H965" t="s">
        <v>75</v>
      </c>
      <c r="I965" t="s">
        <v>105</v>
      </c>
      <c r="J965">
        <v>617.20299999999997</v>
      </c>
      <c r="K965">
        <v>15.42</v>
      </c>
      <c r="L965">
        <v>11.15</v>
      </c>
      <c r="M965" s="9">
        <v>6</v>
      </c>
      <c r="N965" s="9">
        <v>5</v>
      </c>
      <c r="O965" s="9">
        <v>5</v>
      </c>
      <c r="P965" s="8" t="s">
        <v>49</v>
      </c>
      <c r="Q965" s="7">
        <v>12</v>
      </c>
      <c r="R965">
        <v>1982</v>
      </c>
      <c r="S965">
        <v>50</v>
      </c>
      <c r="T965">
        <v>98.8</v>
      </c>
      <c r="U965">
        <v>20.5</v>
      </c>
      <c r="V965" t="s">
        <v>62</v>
      </c>
      <c r="W965" t="s">
        <v>77</v>
      </c>
      <c r="X965" t="s">
        <v>52</v>
      </c>
      <c r="Y965" t="s">
        <v>53</v>
      </c>
      <c r="AB965" t="s">
        <v>4659</v>
      </c>
      <c r="AC965" t="s">
        <v>4660</v>
      </c>
      <c r="AD965" t="s">
        <v>4661</v>
      </c>
      <c r="AE965" t="s">
        <v>82</v>
      </c>
      <c r="AF965" t="s">
        <v>46</v>
      </c>
      <c r="AG965" t="s">
        <v>70</v>
      </c>
      <c r="AL965">
        <v>18</v>
      </c>
      <c r="AN965">
        <v>40.03</v>
      </c>
      <c r="AO965">
        <v>37.265517887999998</v>
      </c>
      <c r="AP965">
        <v>-82.654510125000002</v>
      </c>
      <c r="AQ965" t="s">
        <v>72</v>
      </c>
      <c r="AT965" t="s">
        <v>4662</v>
      </c>
      <c r="AU965">
        <v>1.2999999999999999E-2</v>
      </c>
      <c r="AV965" t="s">
        <v>4716</v>
      </c>
    </row>
    <row r="966" spans="1:48" x14ac:dyDescent="0.25">
      <c r="A966">
        <v>12</v>
      </c>
      <c r="B966" s="6">
        <f t="shared" si="15"/>
        <v>98</v>
      </c>
      <c r="C966" t="str">
        <f>VLOOKUP(B966,Sheet1!$A$2:$B$121,2,FALSE)</f>
        <v>Pike</v>
      </c>
      <c r="D966" s="2" t="s">
        <v>4663</v>
      </c>
      <c r="F966" t="s">
        <v>45</v>
      </c>
      <c r="G966" t="s">
        <v>55</v>
      </c>
      <c r="H966" t="s">
        <v>75</v>
      </c>
      <c r="I966" t="s">
        <v>128</v>
      </c>
      <c r="J966">
        <v>1694.0239999999999</v>
      </c>
      <c r="K966">
        <v>14.11</v>
      </c>
      <c r="L966">
        <v>14.11</v>
      </c>
      <c r="M966" s="9">
        <v>7</v>
      </c>
      <c r="N966" s="9">
        <v>7</v>
      </c>
      <c r="O966" s="9">
        <v>6</v>
      </c>
      <c r="P966" s="8" t="s">
        <v>49</v>
      </c>
      <c r="Q966" s="7">
        <v>12</v>
      </c>
      <c r="R966">
        <v>1991</v>
      </c>
      <c r="S966">
        <v>500</v>
      </c>
      <c r="T966">
        <v>98.8</v>
      </c>
      <c r="U966">
        <v>12.5</v>
      </c>
      <c r="V966" t="s">
        <v>62</v>
      </c>
      <c r="W966" t="s">
        <v>77</v>
      </c>
      <c r="X966" t="s">
        <v>52</v>
      </c>
      <c r="Y966" t="s">
        <v>53</v>
      </c>
      <c r="AB966" t="s">
        <v>4664</v>
      </c>
      <c r="AC966" t="s">
        <v>4665</v>
      </c>
      <c r="AD966" t="s">
        <v>4666</v>
      </c>
      <c r="AE966" t="s">
        <v>82</v>
      </c>
      <c r="AF966" t="s">
        <v>46</v>
      </c>
      <c r="AG966" t="s">
        <v>70</v>
      </c>
      <c r="AL966">
        <v>3</v>
      </c>
      <c r="AN966">
        <v>120.08</v>
      </c>
      <c r="AO966">
        <v>37.623718883999999</v>
      </c>
      <c r="AP966">
        <v>-82.554690016999999</v>
      </c>
      <c r="AQ966" t="s">
        <v>72</v>
      </c>
      <c r="AT966" t="s">
        <v>4667</v>
      </c>
      <c r="AU966">
        <v>9.4E-2</v>
      </c>
      <c r="AV966" t="s">
        <v>4716</v>
      </c>
    </row>
    <row r="967" spans="1:48" x14ac:dyDescent="0.25">
      <c r="A967">
        <v>12</v>
      </c>
      <c r="B967" s="6">
        <f t="shared" si="15"/>
        <v>98</v>
      </c>
      <c r="C967" t="str">
        <f>VLOOKUP(B967,Sheet1!$A$2:$B$121,2,FALSE)</f>
        <v>Pike</v>
      </c>
      <c r="D967" s="2" t="s">
        <v>4668</v>
      </c>
      <c r="F967" t="s">
        <v>45</v>
      </c>
      <c r="G967" t="s">
        <v>55</v>
      </c>
      <c r="H967" t="s">
        <v>75</v>
      </c>
      <c r="I967" t="s">
        <v>128</v>
      </c>
      <c r="J967">
        <v>338.52499999999998</v>
      </c>
      <c r="K967">
        <v>12.14</v>
      </c>
      <c r="L967">
        <v>11.15</v>
      </c>
      <c r="M967" s="9">
        <v>6</v>
      </c>
      <c r="N967" s="9">
        <v>6</v>
      </c>
      <c r="O967" s="9">
        <v>6</v>
      </c>
      <c r="P967" s="8" t="s">
        <v>49</v>
      </c>
      <c r="Q967" s="7">
        <v>12</v>
      </c>
      <c r="R967">
        <v>1991</v>
      </c>
      <c r="S967">
        <v>50</v>
      </c>
      <c r="T967">
        <v>1.86</v>
      </c>
      <c r="U967">
        <v>39.1</v>
      </c>
      <c r="V967" t="s">
        <v>62</v>
      </c>
      <c r="W967" t="s">
        <v>77</v>
      </c>
      <c r="X967" t="s">
        <v>52</v>
      </c>
      <c r="Y967" t="s">
        <v>99</v>
      </c>
      <c r="AB967" t="s">
        <v>4650</v>
      </c>
      <c r="AC967" t="s">
        <v>908</v>
      </c>
      <c r="AD967" t="s">
        <v>4669</v>
      </c>
      <c r="AE967" t="s">
        <v>82</v>
      </c>
      <c r="AF967" t="s">
        <v>46</v>
      </c>
      <c r="AG967" t="s">
        <v>70</v>
      </c>
      <c r="AL967">
        <v>9</v>
      </c>
      <c r="AN967">
        <v>27.89</v>
      </c>
      <c r="AO967">
        <v>37.350859327999999</v>
      </c>
      <c r="AP967">
        <v>-82.553547991000002</v>
      </c>
      <c r="AQ967" t="s">
        <v>72</v>
      </c>
      <c r="AT967" t="s">
        <v>4652</v>
      </c>
      <c r="AU967">
        <v>0.43</v>
      </c>
      <c r="AV967" t="s">
        <v>4716</v>
      </c>
    </row>
    <row r="968" spans="1:48" x14ac:dyDescent="0.25">
      <c r="A968">
        <v>12</v>
      </c>
      <c r="B968" s="6">
        <f t="shared" si="15"/>
        <v>98</v>
      </c>
      <c r="C968" t="str">
        <f>VLOOKUP(B968,Sheet1!$A$2:$B$121,2,FALSE)</f>
        <v>Pike</v>
      </c>
      <c r="D968" s="2" t="s">
        <v>4670</v>
      </c>
      <c r="F968" t="s">
        <v>45</v>
      </c>
      <c r="G968" t="s">
        <v>55</v>
      </c>
      <c r="H968" t="s">
        <v>75</v>
      </c>
      <c r="I968" t="s">
        <v>137</v>
      </c>
      <c r="J968">
        <v>877.54300000000001</v>
      </c>
      <c r="K968">
        <v>13.5</v>
      </c>
      <c r="L968">
        <v>8.86</v>
      </c>
      <c r="M968" s="9">
        <v>6</v>
      </c>
      <c r="N968" s="9">
        <v>5</v>
      </c>
      <c r="O968" s="9">
        <v>6</v>
      </c>
      <c r="P968" s="8" t="s">
        <v>49</v>
      </c>
      <c r="Q968" s="7">
        <v>12</v>
      </c>
      <c r="R968">
        <v>1970</v>
      </c>
      <c r="S968">
        <v>100</v>
      </c>
      <c r="T968">
        <v>98.8</v>
      </c>
      <c r="U968">
        <v>17</v>
      </c>
      <c r="V968" t="s">
        <v>62</v>
      </c>
      <c r="W968" t="s">
        <v>77</v>
      </c>
      <c r="X968" t="s">
        <v>52</v>
      </c>
      <c r="Y968" t="s">
        <v>828</v>
      </c>
      <c r="AB968" t="s">
        <v>4671</v>
      </c>
      <c r="AC968" t="s">
        <v>4672</v>
      </c>
      <c r="AD968" t="s">
        <v>4673</v>
      </c>
      <c r="AE968" t="s">
        <v>82</v>
      </c>
      <c r="AF968" t="s">
        <v>46</v>
      </c>
      <c r="AG968" t="s">
        <v>70</v>
      </c>
      <c r="AH968">
        <v>5</v>
      </c>
      <c r="AI968">
        <v>5</v>
      </c>
      <c r="AJ968">
        <v>5</v>
      </c>
      <c r="AK968">
        <v>5</v>
      </c>
      <c r="AL968">
        <v>5</v>
      </c>
      <c r="AN968">
        <v>65</v>
      </c>
      <c r="AO968">
        <v>37.305580585000001</v>
      </c>
      <c r="AP968">
        <v>-82.640226271000003</v>
      </c>
      <c r="AQ968" t="s">
        <v>72</v>
      </c>
      <c r="AT968" t="s">
        <v>4674</v>
      </c>
      <c r="AU968">
        <v>8.9999999999999993E-3</v>
      </c>
      <c r="AV968" t="s">
        <v>4716</v>
      </c>
    </row>
    <row r="969" spans="1:48" x14ac:dyDescent="0.25">
      <c r="A969">
        <v>12</v>
      </c>
      <c r="B969" s="6">
        <f t="shared" si="15"/>
        <v>98</v>
      </c>
      <c r="C969" t="str">
        <f>VLOOKUP(B969,Sheet1!$A$2:$B$121,2,FALSE)</f>
        <v>Pike</v>
      </c>
      <c r="D969" s="2" t="s">
        <v>4675</v>
      </c>
      <c r="F969" t="s">
        <v>60</v>
      </c>
      <c r="G969" t="s">
        <v>55</v>
      </c>
      <c r="H969" t="s">
        <v>75</v>
      </c>
      <c r="I969" t="s">
        <v>128</v>
      </c>
      <c r="J969">
        <v>538.19600000000003</v>
      </c>
      <c r="K969">
        <v>13.12</v>
      </c>
      <c r="L969">
        <v>12.14</v>
      </c>
      <c r="M969" s="9">
        <v>4</v>
      </c>
      <c r="N969" s="9">
        <v>5</v>
      </c>
      <c r="O969" s="9">
        <v>3</v>
      </c>
      <c r="P969" s="8" t="s">
        <v>49</v>
      </c>
      <c r="Q969" s="7">
        <v>12</v>
      </c>
      <c r="R969">
        <v>1992</v>
      </c>
      <c r="S969">
        <v>50</v>
      </c>
      <c r="T969">
        <v>98.8</v>
      </c>
      <c r="U969">
        <v>13.7</v>
      </c>
      <c r="V969" t="s">
        <v>62</v>
      </c>
      <c r="W969" t="s">
        <v>77</v>
      </c>
      <c r="X969" t="s">
        <v>52</v>
      </c>
      <c r="Y969" t="s">
        <v>99</v>
      </c>
      <c r="AB969" t="s">
        <v>4676</v>
      </c>
      <c r="AC969" t="s">
        <v>4614</v>
      </c>
      <c r="AD969" t="s">
        <v>4677</v>
      </c>
      <c r="AE969" t="s">
        <v>82</v>
      </c>
      <c r="AF969" t="s">
        <v>46</v>
      </c>
      <c r="AG969" t="s">
        <v>70</v>
      </c>
      <c r="AL969">
        <v>3</v>
      </c>
      <c r="AN969">
        <v>41.01</v>
      </c>
      <c r="AO969">
        <v>37.592355464000001</v>
      </c>
      <c r="AP969">
        <v>-82.172610731999995</v>
      </c>
      <c r="AQ969" t="s">
        <v>72</v>
      </c>
      <c r="AT969" t="s">
        <v>4678</v>
      </c>
      <c r="AU969">
        <v>1.2E-2</v>
      </c>
      <c r="AV969" t="s">
        <v>4716</v>
      </c>
    </row>
    <row r="970" spans="1:48" x14ac:dyDescent="0.25">
      <c r="A970">
        <v>12</v>
      </c>
      <c r="B970" s="6">
        <f t="shared" si="15"/>
        <v>98</v>
      </c>
      <c r="C970" t="str">
        <f>VLOOKUP(B970,Sheet1!$A$2:$B$121,2,FALSE)</f>
        <v>Pike</v>
      </c>
      <c r="D970" s="2" t="s">
        <v>4679</v>
      </c>
      <c r="F970" t="s">
        <v>45</v>
      </c>
      <c r="G970" t="s">
        <v>55</v>
      </c>
      <c r="H970" t="s">
        <v>75</v>
      </c>
      <c r="I970" t="s">
        <v>128</v>
      </c>
      <c r="J970">
        <v>912.02599999999995</v>
      </c>
      <c r="K970">
        <v>12.14</v>
      </c>
      <c r="L970">
        <v>9.84</v>
      </c>
      <c r="M970" s="9">
        <v>7</v>
      </c>
      <c r="N970" s="9">
        <v>6</v>
      </c>
      <c r="O970" s="9">
        <v>7</v>
      </c>
      <c r="P970" s="8" t="s">
        <v>49</v>
      </c>
      <c r="Q970" s="7">
        <v>12</v>
      </c>
      <c r="R970">
        <v>1996</v>
      </c>
      <c r="S970">
        <v>50</v>
      </c>
      <c r="T970">
        <v>98.8</v>
      </c>
      <c r="U970">
        <v>44.7</v>
      </c>
      <c r="V970" t="s">
        <v>62</v>
      </c>
      <c r="W970" t="s">
        <v>2960</v>
      </c>
      <c r="X970" t="s">
        <v>52</v>
      </c>
      <c r="Y970" t="s">
        <v>99</v>
      </c>
      <c r="AB970" t="s">
        <v>4680</v>
      </c>
      <c r="AC970" t="s">
        <v>4604</v>
      </c>
      <c r="AD970" t="s">
        <v>4681</v>
      </c>
      <c r="AE970" t="s">
        <v>82</v>
      </c>
      <c r="AF970" t="s">
        <v>46</v>
      </c>
      <c r="AG970" t="s">
        <v>70</v>
      </c>
      <c r="AL970">
        <v>16</v>
      </c>
      <c r="AN970">
        <v>75.13</v>
      </c>
      <c r="AO970">
        <v>37.734179875999999</v>
      </c>
      <c r="AP970">
        <v>-82.338565625000001</v>
      </c>
      <c r="AQ970" t="s">
        <v>83</v>
      </c>
      <c r="AT970" t="s">
        <v>4682</v>
      </c>
      <c r="AU970">
        <v>0.02</v>
      </c>
      <c r="AV970" t="s">
        <v>4716</v>
      </c>
    </row>
    <row r="971" spans="1:48" x14ac:dyDescent="0.25">
      <c r="A971">
        <v>12</v>
      </c>
      <c r="B971" s="6">
        <f t="shared" si="15"/>
        <v>98</v>
      </c>
      <c r="C971" t="str">
        <f>VLOOKUP(B971,Sheet1!$A$2:$B$121,2,FALSE)</f>
        <v>Pike</v>
      </c>
      <c r="D971" s="2" t="s">
        <v>4683</v>
      </c>
      <c r="F971" t="s">
        <v>712</v>
      </c>
      <c r="G971" t="s">
        <v>55</v>
      </c>
      <c r="H971" t="s">
        <v>75</v>
      </c>
      <c r="I971" t="s">
        <v>603</v>
      </c>
      <c r="J971">
        <v>550.78899999999999</v>
      </c>
      <c r="K971">
        <v>14.11</v>
      </c>
      <c r="L971">
        <v>17.059999999999999</v>
      </c>
      <c r="M971" s="9">
        <v>7</v>
      </c>
      <c r="N971" s="9">
        <v>7</v>
      </c>
      <c r="O971" s="9">
        <v>7</v>
      </c>
      <c r="P971" s="8" t="s">
        <v>49</v>
      </c>
      <c r="Q971" s="7">
        <v>12</v>
      </c>
      <c r="R971">
        <v>2001</v>
      </c>
      <c r="S971">
        <v>100</v>
      </c>
      <c r="T971">
        <v>98.8</v>
      </c>
      <c r="U971">
        <v>35.799999999999997</v>
      </c>
      <c r="V971" t="s">
        <v>62</v>
      </c>
      <c r="W971" t="s">
        <v>77</v>
      </c>
      <c r="X971" t="s">
        <v>52</v>
      </c>
      <c r="Y971" t="s">
        <v>99</v>
      </c>
      <c r="AB971" t="s">
        <v>4684</v>
      </c>
      <c r="AC971" t="s">
        <v>4685</v>
      </c>
      <c r="AD971" t="s">
        <v>4686</v>
      </c>
      <c r="AE971" t="s">
        <v>82</v>
      </c>
      <c r="AF971" t="s">
        <v>46</v>
      </c>
      <c r="AG971" t="s">
        <v>70</v>
      </c>
      <c r="AH971">
        <v>11</v>
      </c>
      <c r="AI971">
        <v>11</v>
      </c>
      <c r="AJ971">
        <v>11</v>
      </c>
      <c r="AK971">
        <v>11</v>
      </c>
      <c r="AL971">
        <v>11</v>
      </c>
      <c r="AN971">
        <v>39.04</v>
      </c>
      <c r="AO971">
        <v>37.338815508000003</v>
      </c>
      <c r="AP971">
        <v>-82.597342112999996</v>
      </c>
      <c r="AQ971" t="s">
        <v>58</v>
      </c>
      <c r="AT971" t="s">
        <v>4687</v>
      </c>
      <c r="AU971">
        <v>8.0000000000000002E-3</v>
      </c>
      <c r="AV971" t="s">
        <v>4716</v>
      </c>
    </row>
    <row r="972" spans="1:48" x14ac:dyDescent="0.25">
      <c r="A972">
        <v>12</v>
      </c>
      <c r="B972" s="6">
        <f t="shared" si="15"/>
        <v>98</v>
      </c>
      <c r="C972" t="str">
        <f>VLOOKUP(B972,Sheet1!$A$2:$B$121,2,FALSE)</f>
        <v>Pike</v>
      </c>
      <c r="D972" s="2" t="s">
        <v>4688</v>
      </c>
      <c r="E972">
        <v>10027</v>
      </c>
      <c r="F972" t="s">
        <v>45</v>
      </c>
      <c r="G972" t="s">
        <v>55</v>
      </c>
      <c r="H972" t="s">
        <v>75</v>
      </c>
      <c r="I972" t="s">
        <v>603</v>
      </c>
      <c r="J972">
        <v>2242.6610000000001</v>
      </c>
      <c r="K972">
        <v>14.76</v>
      </c>
      <c r="L972">
        <v>10.17</v>
      </c>
      <c r="M972" s="9">
        <v>7</v>
      </c>
      <c r="N972" s="9">
        <v>5</v>
      </c>
      <c r="O972" s="9">
        <v>5</v>
      </c>
      <c r="P972" s="8" t="s">
        <v>49</v>
      </c>
      <c r="Q972" s="7">
        <v>12</v>
      </c>
      <c r="R972">
        <v>2001</v>
      </c>
      <c r="S972">
        <v>100</v>
      </c>
      <c r="T972">
        <v>98.8</v>
      </c>
      <c r="U972">
        <v>20</v>
      </c>
      <c r="V972" t="s">
        <v>62</v>
      </c>
      <c r="W972" t="s">
        <v>77</v>
      </c>
      <c r="X972" t="s">
        <v>52</v>
      </c>
      <c r="Y972" t="s">
        <v>99</v>
      </c>
      <c r="AB972" t="s">
        <v>4689</v>
      </c>
      <c r="AC972" t="s">
        <v>4665</v>
      </c>
      <c r="AD972" t="s">
        <v>4690</v>
      </c>
      <c r="AE972" t="s">
        <v>82</v>
      </c>
      <c r="AF972" t="s">
        <v>46</v>
      </c>
      <c r="AG972" t="s">
        <v>70</v>
      </c>
      <c r="AH972">
        <v>7</v>
      </c>
      <c r="AI972">
        <v>7</v>
      </c>
      <c r="AJ972">
        <v>7</v>
      </c>
      <c r="AK972">
        <v>7</v>
      </c>
      <c r="AL972">
        <v>7</v>
      </c>
      <c r="AN972">
        <v>151.9</v>
      </c>
      <c r="AO972">
        <v>37.564597634999998</v>
      </c>
      <c r="AP972">
        <v>-82.447450470000007</v>
      </c>
      <c r="AQ972" t="s">
        <v>58</v>
      </c>
      <c r="AT972" t="s">
        <v>4691</v>
      </c>
      <c r="AU972">
        <v>4.3999999999999997E-2</v>
      </c>
      <c r="AV972" t="s">
        <v>4716</v>
      </c>
    </row>
    <row r="973" spans="1:48" x14ac:dyDescent="0.25">
      <c r="A973">
        <v>12</v>
      </c>
      <c r="B973" s="6">
        <f t="shared" si="15"/>
        <v>98</v>
      </c>
      <c r="C973" t="str">
        <f>VLOOKUP(B973,Sheet1!$A$2:$B$121,2,FALSE)</f>
        <v>Pike</v>
      </c>
      <c r="D973" s="2" t="s">
        <v>4692</v>
      </c>
      <c r="F973" t="s">
        <v>712</v>
      </c>
      <c r="G973" t="s">
        <v>55</v>
      </c>
      <c r="H973" t="s">
        <v>75</v>
      </c>
      <c r="I973" t="s">
        <v>603</v>
      </c>
      <c r="J973">
        <v>546.54899999999998</v>
      </c>
      <c r="K973">
        <v>14</v>
      </c>
      <c r="L973">
        <v>15.09</v>
      </c>
      <c r="M973" s="9">
        <v>8</v>
      </c>
      <c r="N973" s="9">
        <v>7</v>
      </c>
      <c r="O973" s="9">
        <v>7</v>
      </c>
      <c r="P973" s="8" t="s">
        <v>49</v>
      </c>
      <c r="Q973" s="7">
        <v>12</v>
      </c>
      <c r="R973">
        <v>2004</v>
      </c>
      <c r="S973">
        <v>150</v>
      </c>
      <c r="T973">
        <v>98.8</v>
      </c>
      <c r="U973">
        <v>28.4</v>
      </c>
      <c r="V973" t="s">
        <v>62</v>
      </c>
      <c r="W973" t="s">
        <v>77</v>
      </c>
      <c r="X973" t="s">
        <v>52</v>
      </c>
      <c r="Y973" t="s">
        <v>99</v>
      </c>
      <c r="AB973" t="s">
        <v>4693</v>
      </c>
      <c r="AC973" t="s">
        <v>4694</v>
      </c>
      <c r="AD973" t="s">
        <v>4695</v>
      </c>
      <c r="AE973" t="s">
        <v>82</v>
      </c>
      <c r="AF973" t="s">
        <v>46</v>
      </c>
      <c r="AG973" t="s">
        <v>70</v>
      </c>
      <c r="AH973">
        <v>7</v>
      </c>
      <c r="AI973">
        <v>7</v>
      </c>
      <c r="AJ973">
        <v>7</v>
      </c>
      <c r="AK973">
        <v>7</v>
      </c>
      <c r="AL973">
        <v>7</v>
      </c>
      <c r="AN973">
        <v>39.04</v>
      </c>
      <c r="AO973">
        <v>37.329295999999999</v>
      </c>
      <c r="AP973">
        <v>-82.603853000000001</v>
      </c>
      <c r="AQ973" t="s">
        <v>58</v>
      </c>
      <c r="AT973" t="s">
        <v>4696</v>
      </c>
      <c r="AU973">
        <v>8.9999999999999993E-3</v>
      </c>
      <c r="AV973" t="s">
        <v>4716</v>
      </c>
    </row>
    <row r="974" spans="1:48" x14ac:dyDescent="0.25">
      <c r="A974">
        <v>12</v>
      </c>
      <c r="B974" s="6">
        <f t="shared" si="15"/>
        <v>98</v>
      </c>
      <c r="C974" t="str">
        <f>VLOOKUP(B974,Sheet1!$A$2:$B$121,2,FALSE)</f>
        <v>Pike</v>
      </c>
      <c r="D974" s="2" t="s">
        <v>4697</v>
      </c>
      <c r="F974" t="s">
        <v>60</v>
      </c>
      <c r="G974" t="s">
        <v>55</v>
      </c>
      <c r="H974" t="s">
        <v>75</v>
      </c>
      <c r="I974" t="s">
        <v>105</v>
      </c>
      <c r="J974">
        <v>1079.835</v>
      </c>
      <c r="K974">
        <v>21.65</v>
      </c>
      <c r="L974">
        <v>21.98</v>
      </c>
      <c r="M974" s="9">
        <v>4</v>
      </c>
      <c r="N974" s="9">
        <v>5</v>
      </c>
      <c r="O974" s="9">
        <v>5</v>
      </c>
      <c r="P974" s="8" t="s">
        <v>49</v>
      </c>
      <c r="Q974" s="7">
        <v>12</v>
      </c>
      <c r="R974">
        <v>1985</v>
      </c>
      <c r="S974">
        <v>0</v>
      </c>
      <c r="T974">
        <v>39.770000000000003</v>
      </c>
      <c r="U974">
        <v>50.4</v>
      </c>
      <c r="V974" t="s">
        <v>62</v>
      </c>
      <c r="W974" t="s">
        <v>77</v>
      </c>
      <c r="X974" t="s">
        <v>329</v>
      </c>
      <c r="Y974" t="s">
        <v>330</v>
      </c>
      <c r="Z974" t="s">
        <v>2014</v>
      </c>
      <c r="AB974" t="s">
        <v>4698</v>
      </c>
      <c r="AC974" t="s">
        <v>1856</v>
      </c>
      <c r="AD974" t="s">
        <v>4699</v>
      </c>
      <c r="AE974" t="s">
        <v>82</v>
      </c>
      <c r="AF974" t="s">
        <v>46</v>
      </c>
      <c r="AG974" t="s">
        <v>70</v>
      </c>
      <c r="AL974">
        <v>15</v>
      </c>
      <c r="AN974">
        <v>49.87</v>
      </c>
      <c r="AO974">
        <v>37.637441459999998</v>
      </c>
      <c r="AP974">
        <v>-82.253599725000001</v>
      </c>
      <c r="AQ974" t="s">
        <v>72</v>
      </c>
      <c r="AT974" t="s">
        <v>4700</v>
      </c>
      <c r="AU974">
        <v>7.6999999999999999E-2</v>
      </c>
      <c r="AV974" t="s">
        <v>4716</v>
      </c>
    </row>
    <row r="975" spans="1:48" x14ac:dyDescent="0.25">
      <c r="A975">
        <v>12</v>
      </c>
      <c r="B975" s="6">
        <f t="shared" si="15"/>
        <v>98</v>
      </c>
      <c r="C975" t="str">
        <f>VLOOKUP(B975,Sheet1!$A$2:$B$121,2,FALSE)</f>
        <v>Pike</v>
      </c>
      <c r="D975" s="2" t="s">
        <v>4701</v>
      </c>
      <c r="F975" t="s">
        <v>712</v>
      </c>
      <c r="G975" t="s">
        <v>55</v>
      </c>
      <c r="H975" t="s">
        <v>75</v>
      </c>
      <c r="I975" t="s">
        <v>1194</v>
      </c>
      <c r="J975">
        <v>406.25</v>
      </c>
      <c r="K975">
        <v>12.5</v>
      </c>
      <c r="L975">
        <v>12</v>
      </c>
      <c r="M975" s="9">
        <v>7</v>
      </c>
      <c r="N975" s="9">
        <v>7</v>
      </c>
      <c r="O975" s="9">
        <v>7</v>
      </c>
      <c r="P975" s="8" t="s">
        <v>49</v>
      </c>
      <c r="Q975" s="7">
        <v>12</v>
      </c>
      <c r="R975">
        <v>2011</v>
      </c>
      <c r="S975">
        <v>-1</v>
      </c>
      <c r="T975">
        <v>0</v>
      </c>
      <c r="U975">
        <v>59.5</v>
      </c>
      <c r="V975" t="s">
        <v>62</v>
      </c>
      <c r="W975" t="s">
        <v>77</v>
      </c>
      <c r="X975" t="s">
        <v>52</v>
      </c>
      <c r="Y975" t="s">
        <v>99</v>
      </c>
      <c r="AB975" t="s">
        <v>4702</v>
      </c>
      <c r="AC975" t="s">
        <v>4703</v>
      </c>
      <c r="AD975" t="s">
        <v>4704</v>
      </c>
      <c r="AE975" t="s">
        <v>82</v>
      </c>
      <c r="AF975" t="s">
        <v>46</v>
      </c>
      <c r="AG975" t="s">
        <v>70</v>
      </c>
      <c r="AL975">
        <v>10</v>
      </c>
      <c r="AN975">
        <v>32.5</v>
      </c>
      <c r="AO975">
        <v>37.644786000000003</v>
      </c>
      <c r="AP975">
        <v>-82.357721999999995</v>
      </c>
      <c r="AQ975" t="s">
        <v>83</v>
      </c>
      <c r="AT975" t="s">
        <v>4705</v>
      </c>
      <c r="AU975">
        <v>1.4999999999999999E-2</v>
      </c>
      <c r="AV975" t="s">
        <v>4716</v>
      </c>
    </row>
    <row r="976" spans="1:48" x14ac:dyDescent="0.25">
      <c r="A976">
        <v>12</v>
      </c>
      <c r="B976" s="6">
        <f t="shared" si="15"/>
        <v>98</v>
      </c>
      <c r="C976" t="str">
        <f>VLOOKUP(B976,Sheet1!$A$2:$B$121,2,FALSE)</f>
        <v>Pike</v>
      </c>
      <c r="D976" s="2" t="s">
        <v>4706</v>
      </c>
      <c r="F976" t="s">
        <v>45</v>
      </c>
      <c r="G976" t="s">
        <v>55</v>
      </c>
      <c r="H976" t="s">
        <v>75</v>
      </c>
      <c r="I976" t="s">
        <v>603</v>
      </c>
      <c r="J976">
        <v>541.5</v>
      </c>
      <c r="K976">
        <v>14.25</v>
      </c>
      <c r="L976">
        <v>12</v>
      </c>
      <c r="M976" s="9">
        <v>6</v>
      </c>
      <c r="N976" s="9">
        <v>6</v>
      </c>
      <c r="O976" s="9">
        <v>6</v>
      </c>
      <c r="P976" s="8" t="s">
        <v>49</v>
      </c>
      <c r="Q976" s="7">
        <v>12</v>
      </c>
      <c r="R976">
        <v>2000</v>
      </c>
      <c r="S976">
        <v>-1</v>
      </c>
      <c r="T976">
        <v>0</v>
      </c>
      <c r="U976">
        <v>44.3</v>
      </c>
      <c r="V976" t="s">
        <v>62</v>
      </c>
      <c r="W976" t="s">
        <v>77</v>
      </c>
      <c r="X976" t="s">
        <v>52</v>
      </c>
      <c r="Y976" t="s">
        <v>99</v>
      </c>
      <c r="AB976" t="s">
        <v>4707</v>
      </c>
      <c r="AC976" t="s">
        <v>4633</v>
      </c>
      <c r="AD976" t="s">
        <v>4708</v>
      </c>
      <c r="AE976" t="s">
        <v>82</v>
      </c>
      <c r="AF976" t="s">
        <v>46</v>
      </c>
      <c r="AG976" t="s">
        <v>70</v>
      </c>
      <c r="AL976">
        <v>10</v>
      </c>
      <c r="AN976">
        <v>38</v>
      </c>
      <c r="AO976">
        <v>37.283268999999997</v>
      </c>
      <c r="AP976">
        <v>-82.592977000000005</v>
      </c>
      <c r="AQ976" t="s">
        <v>58</v>
      </c>
      <c r="AT976" t="s">
        <v>4709</v>
      </c>
      <c r="AU976">
        <v>3.2000000000000001E-2</v>
      </c>
      <c r="AV976" t="s">
        <v>4716</v>
      </c>
    </row>
    <row r="977" spans="1:48" x14ac:dyDescent="0.25">
      <c r="A977">
        <v>12</v>
      </c>
      <c r="B977" s="6">
        <f t="shared" si="15"/>
        <v>98</v>
      </c>
      <c r="C977" t="str">
        <f>VLOOKUP(B977,Sheet1!$A$2:$B$121,2,FALSE)</f>
        <v>Pike</v>
      </c>
      <c r="D977" s="2" t="s">
        <v>4710</v>
      </c>
      <c r="F977" t="s">
        <v>45</v>
      </c>
      <c r="G977" t="s">
        <v>55</v>
      </c>
      <c r="H977" t="s">
        <v>75</v>
      </c>
      <c r="I977" t="s">
        <v>105</v>
      </c>
      <c r="J977">
        <v>942</v>
      </c>
      <c r="K977">
        <v>12</v>
      </c>
      <c r="L977">
        <v>12</v>
      </c>
      <c r="M977" s="9">
        <v>7</v>
      </c>
      <c r="N977" s="9">
        <v>6</v>
      </c>
      <c r="O977" s="9">
        <v>6</v>
      </c>
      <c r="P977" s="8" t="s">
        <v>49</v>
      </c>
      <c r="Q977" s="7">
        <v>12</v>
      </c>
      <c r="R977">
        <v>1985</v>
      </c>
      <c r="S977">
        <v>30</v>
      </c>
      <c r="T977">
        <v>0</v>
      </c>
      <c r="U977">
        <v>54.5</v>
      </c>
      <c r="V977" t="s">
        <v>62</v>
      </c>
      <c r="W977" t="s">
        <v>77</v>
      </c>
      <c r="X977" t="s">
        <v>52</v>
      </c>
      <c r="Y977" t="s">
        <v>99</v>
      </c>
      <c r="AB977" t="s">
        <v>4711</v>
      </c>
      <c r="AC977" t="s">
        <v>4712</v>
      </c>
      <c r="AD977" t="s">
        <v>4713</v>
      </c>
      <c r="AE977" t="s">
        <v>82</v>
      </c>
      <c r="AF977" t="s">
        <v>46</v>
      </c>
      <c r="AG977" t="s">
        <v>70</v>
      </c>
      <c r="AL977">
        <v>15</v>
      </c>
      <c r="AN977">
        <v>78.5</v>
      </c>
      <c r="AO977">
        <v>37.274005000000002</v>
      </c>
      <c r="AP977">
        <v>-82.401321999999993</v>
      </c>
      <c r="AQ977" t="s">
        <v>83</v>
      </c>
      <c r="AT977" t="s">
        <v>4714</v>
      </c>
      <c r="AU977">
        <v>1.0999999999999999E-2</v>
      </c>
      <c r="AV977" t="s">
        <v>4716</v>
      </c>
    </row>
  </sheetData>
  <autoFilter ref="A1:AV977"/>
  <hyperlinks>
    <hyperlink ref="D2" r:id="rId1" display="http://www.google.com/maps/place/36.993547161, -89.029705788"/>
    <hyperlink ref="D3" r:id="rId2" display="http://www.google.com/maps/place/36.96865469, -88.922910553"/>
    <hyperlink ref="D4" r:id="rId3" display="http://www.google.com/maps/place/36.994164334, -88.915632254"/>
    <hyperlink ref="D5" r:id="rId4" display="http://www.google.com/maps/place/36.952072836, -89.041388014"/>
    <hyperlink ref="D6" r:id="rId5" display="http://www.google.com/maps/place/37.174298611, -88.98683245"/>
    <hyperlink ref="D7" r:id="rId6" display="http://www.google.com/maps/place/37.015284155, -89.097137278"/>
    <hyperlink ref="D8" r:id="rId7" display="http://www.google.com/maps/place/37.038425598, -88.877333426"/>
    <hyperlink ref="D9" r:id="rId8" display="http://www.google.com/maps/place/37.054140292, -88.955770183"/>
    <hyperlink ref="D10" r:id="rId9" display="http://www.google.com/maps/place/36.967454823, -88.971025768"/>
    <hyperlink ref="D11" r:id="rId10" display="http://www.google.com/maps/place/37.164867714, -88.987401357"/>
    <hyperlink ref="D12" r:id="rId11" display="http://www.google.com/maps/place/37.043631135, -89.021285598"/>
    <hyperlink ref="D13" r:id="rId12" display="http://www.google.com/maps/place/36.718602347, -88.459177686"/>
    <hyperlink ref="D14" r:id="rId13" display="http://www.google.com/maps/place/36.569413872, -88.171866983"/>
    <hyperlink ref="D15" r:id="rId14" display="http://www.google.com/maps/place/36.721606038, -88.20628287"/>
    <hyperlink ref="D16" r:id="rId15" display="http://www.google.com/maps/place/36.700299577, -88.183540729"/>
    <hyperlink ref="D17" r:id="rId16" display="http://www.google.com/maps/place/36.695718543, -88.265176279"/>
    <hyperlink ref="D18" r:id="rId17" display="http://www.google.com/maps/place/36.507116296, -88.181473925"/>
    <hyperlink ref="D19" r:id="rId18" display="http://www.google.com/maps/place/36.531146603, -88.18353735"/>
    <hyperlink ref="D20" r:id="rId19" display="http://www.google.com/maps/place/36.536774027, -88.174538444"/>
    <hyperlink ref="D21" r:id="rId20" display="http://www.google.com/maps/place/36.505288773, -88.208679042"/>
    <hyperlink ref="D22" r:id="rId21" display="http://www.google.com/maps/place/36.500233012, -88.259299631"/>
    <hyperlink ref="D23" r:id="rId22" display="http://www.google.com/maps/place/36.558609173, -88.256408507"/>
    <hyperlink ref="D24" r:id="rId23" display="http://www.google.com/maps/place/36.578105563, -88.397008102"/>
    <hyperlink ref="D25" r:id="rId24" display="http://www.google.com/maps/place/36.539391857, -88.443029179"/>
    <hyperlink ref="D26" r:id="rId25" display="http://www.google.com/maps/place/36.566468519, -88.479279346"/>
    <hyperlink ref="D27" r:id="rId26" display="http://www.google.com/maps/place/36.59774817, -88.460177589"/>
    <hyperlink ref="D28" r:id="rId27" display="http://www.google.com/maps/place/36.64989984, -88.430915329"/>
    <hyperlink ref="D29" r:id="rId28" display="http://www.google.com/maps/place/36.659011506, -88.396027867"/>
    <hyperlink ref="D30" r:id="rId29" display="http://www.google.com/maps/place/36.653921806, -88.336511795"/>
    <hyperlink ref="D31" r:id="rId30" display="http://www.google.com/maps/place/36.505091536, -88.15540285"/>
    <hyperlink ref="D32" r:id="rId31" display="http://www.google.com/maps/place/36.654000392, -88.287190598"/>
    <hyperlink ref="D33" r:id="rId32" display="http://www.google.com/maps/place/36.659877507, -88.262645336"/>
    <hyperlink ref="D34" r:id="rId33" display="http://www.google.com/maps/place/36.675461511, -88.446069926"/>
    <hyperlink ref="D35" r:id="rId34" display="http://www.google.com/maps/place/36.695087345, -88.351953457"/>
    <hyperlink ref="D36" r:id="rId35" display="http://www.google.com/maps/place/36.721030225, -88.201462572"/>
    <hyperlink ref="D37" r:id="rId36" display="http://www.google.com/maps/place/36.743802686, -88.322158518"/>
    <hyperlink ref="D38" r:id="rId37" display="http://www.google.com/maps/place/36.512786454, -88.333694176"/>
    <hyperlink ref="D39" r:id="rId38" display="http://www.google.com/maps/place/36.50292976, -88.169181187"/>
    <hyperlink ref="D40" r:id="rId39" display="http://www.google.com/maps/place/36.735512, -88.38628"/>
    <hyperlink ref="D41" r:id="rId40" display="http://www.google.com/maps/place/36.608285, -88.478692"/>
    <hyperlink ref="D42" r:id="rId41" display="http://www.google.com/maps/place/36.879786419, -89.070606684"/>
    <hyperlink ref="D43" r:id="rId42" display="http://www.google.com/maps/place/36.819424224, -88.833614335"/>
    <hyperlink ref="D44" r:id="rId43" display="http://www.google.com/maps/place/36.911991958, -89.026785596"/>
    <hyperlink ref="D45" r:id="rId44" display="http://www.google.com/maps/place/36.774786928, -88.881423425"/>
    <hyperlink ref="D46" r:id="rId45" display="http://www.google.com/maps/place/36.907752978, -88.847761346"/>
    <hyperlink ref="D47" r:id="rId46" display="http://www.google.com/maps/place/37.396596052, -87.845905999"/>
    <hyperlink ref="D48" r:id="rId47" display="http://www.google.com/maps/place/37.335343211, -88.093275995"/>
    <hyperlink ref="D49" r:id="rId48" display="http://www.google.com/maps/place/37.289726981, -87.969436254"/>
    <hyperlink ref="D50" r:id="rId49" display="http://www.google.com/maps/place/37.349181447, -87.992215581"/>
    <hyperlink ref="D51" r:id="rId50" display="http://www.google.com/maps/place/37.427161022, -87.969926474"/>
    <hyperlink ref="D52" r:id="rId51" display="http://www.google.com/maps/place/37.204525022, -88.106458483"/>
    <hyperlink ref="D53" r:id="rId52" display="http://www.google.com/maps/place/37.447968861, -88.05806618"/>
    <hyperlink ref="D54" r:id="rId53" display="http://www.google.com/maps/place/36.532700863, -89.087235352"/>
    <hyperlink ref="D55" r:id="rId54" display="http://www.google.com/maps/place/36.543253762, -89.055948735"/>
    <hyperlink ref="D56" r:id="rId55" display="http://www.google.com/maps/place/36.540296845, -89.056053535"/>
    <hyperlink ref="D57" r:id="rId56" display="http://www.google.com/maps/place/36.532384759, -89.068829803"/>
    <hyperlink ref="D58" r:id="rId57" display="http://www.google.com/maps/place/36.528636283, -88.925865043"/>
    <hyperlink ref="D59" r:id="rId58" display="http://www.google.com/maps/place/36.584748688, -89.16931976"/>
    <hyperlink ref="D60" r:id="rId59" display="http://www.google.com/maps/place/36.620474697, -89.150812981"/>
    <hyperlink ref="D61" r:id="rId60" display="http://www.google.com/maps/place/36.698687416, -88.703109366"/>
    <hyperlink ref="D62" r:id="rId61" display="http://www.google.com/maps/place/36.855558722, -88.780422133"/>
    <hyperlink ref="D63" r:id="rId62" display="http://www.google.com/maps/place/36.533612099, -88.50525399"/>
    <hyperlink ref="D64" r:id="rId63" display="http://www.google.com/maps/place/36.527773262, -88.510820032"/>
    <hyperlink ref="D65" r:id="rId64" display="http://www.google.com/maps/place/36.575259511, -88.59768842"/>
    <hyperlink ref="D66" r:id="rId65" display="http://www.google.com/maps/place/36.677655703, -88.556650567"/>
    <hyperlink ref="D67" r:id="rId66" display="http://www.google.com/maps/place/36.699592268, -88.533766319"/>
    <hyperlink ref="D68" r:id="rId67" display="http://www.google.com/maps/place/36.934575051, -88.724862009"/>
    <hyperlink ref="D69" r:id="rId68" display="http://www.google.com/maps/place/36.885957467, -88.770434727"/>
    <hyperlink ref="D70" r:id="rId69" display="http://www.google.com/maps/place/36.911674909, -88.691140097"/>
    <hyperlink ref="D71" r:id="rId70" display="http://www.google.com/maps/place/36.936612603, -88.723139686"/>
    <hyperlink ref="D72" r:id="rId71" display="http://www.google.com/maps/place/36.639318372, -88.6796436"/>
    <hyperlink ref="D73" r:id="rId72" display="http://www.google.com/maps/place/36.734847347, -88.56499964"/>
    <hyperlink ref="D74" r:id="rId73" display="http://www.google.com/maps/place/36.805545511, -88.522335013"/>
    <hyperlink ref="D75" r:id="rId74" display="http://www.google.com/maps/place/36.808389818, -88.567518808"/>
    <hyperlink ref="D76" r:id="rId75" display="http://www.google.com/maps/place/36.938341861, -88.521606503"/>
    <hyperlink ref="D77" r:id="rId76" display="http://www.google.com/maps/place/36.658226276, -88.577933046"/>
    <hyperlink ref="D78" r:id="rId77" display="http://www.google.com/maps/place/36.61243303, -88.615511801"/>
    <hyperlink ref="D79" r:id="rId78" display="http://www.google.com/maps/place/36.663954202, -88.62544293"/>
    <hyperlink ref="D80" r:id="rId79" display="http://www.google.com/maps/place/36.604691455, -88.610115048"/>
    <hyperlink ref="D81" r:id="rId80" display="http://www.google.com/maps/place/36.604709342, -88.537430435"/>
    <hyperlink ref="D82" r:id="rId81" display="http://www.google.com/maps/place/36.508677712, -88.498889466"/>
    <hyperlink ref="D83" r:id="rId82" display="http://www.google.com/maps/place/36.626099486, -88.743857939"/>
    <hyperlink ref="D84" r:id="rId83" display="http://www.google.com/maps/place/36.614031331, -88.735004765"/>
    <hyperlink ref="D85" r:id="rId84" display="http://www.google.com/maps/place/36.560781129, -88.705797644"/>
    <hyperlink ref="D86" r:id="rId85" display="http://www.google.com/maps/place/36.561045789, -88.788600693"/>
    <hyperlink ref="D87" r:id="rId86" display="http://www.google.com/maps/place/36.502424902, -88.678704854"/>
    <hyperlink ref="D88" r:id="rId87" display="http://www.google.com/maps/place/36.94422237, -88.7939832"/>
    <hyperlink ref="D89" r:id="rId88" display="http://www.google.com/maps/place/36.866980234, -88.803841177"/>
    <hyperlink ref="D90" r:id="rId89" display="http://www.google.com/maps/place/36.575479596, -88.632010006"/>
    <hyperlink ref="D91" r:id="rId90" display="http://www.google.com/maps/place/36.882405791, -88.655748376"/>
    <hyperlink ref="D92" r:id="rId91" display="http://www.google.com/maps/place/36.780963909, -89.072950927"/>
    <hyperlink ref="D93" r:id="rId92" display="http://www.google.com/maps/place/36.67105775, -88.997282689"/>
    <hyperlink ref="D94" r:id="rId93" display="http://www.google.com/maps/place/36.693772202, -88.986905745"/>
    <hyperlink ref="D95" r:id="rId94" display="http://www.google.com/maps/place/36.656345057, -88.835029544"/>
    <hyperlink ref="D96" r:id="rId95" display="http://www.google.com/maps/place/36.677864065, -88.818908674"/>
    <hyperlink ref="D97" r:id="rId96" display="http://www.google.com/maps/place/36.671874551, -88.863621731"/>
    <hyperlink ref="D98" r:id="rId97" display="http://www.google.com/maps/place/36.669975379, -88.994595061"/>
    <hyperlink ref="D99" r:id="rId98" display="http://www.google.com/maps/place/36.591272182, -88.890479346"/>
    <hyperlink ref="D100" r:id="rId99" display="http://www.google.com/maps/place/36.755316262, -89.052613799"/>
    <hyperlink ref="D101" r:id="rId100" display="http://www.google.com/maps/place/37.289430606, -88.374706476"/>
    <hyperlink ref="D102" r:id="rId101" display="http://www.google.com/maps/place/37.208642522, -88.290183327"/>
    <hyperlink ref="D103" r:id="rId102" display="http://www.google.com/maps/place/37.270061025, -88.316740998"/>
    <hyperlink ref="D104" r:id="rId103" display="http://www.google.com/maps/place/37.250357463, -88.408435136"/>
    <hyperlink ref="D105" r:id="rId104" display="http://www.google.com/maps/place/37.273403431, -88.378332564"/>
    <hyperlink ref="D106" r:id="rId105" display="http://www.google.com/maps/place/37.130059742, -88.123361206"/>
    <hyperlink ref="D107" r:id="rId106" display="http://www.google.com/maps/place/37.070879527, -88.193752805"/>
    <hyperlink ref="D108" r:id="rId107" display="http://www.google.com/maps/place/37.104154602, -88.153779534"/>
    <hyperlink ref="D109" r:id="rId108" display="http://www.google.com/maps/place/37.0236, -88.11058"/>
    <hyperlink ref="D110" r:id="rId109" display="http://www.google.com/maps/place/36.944067, -88.160022"/>
    <hyperlink ref="D111" r:id="rId110" display="http://www.google.com/maps/place/37.050458135, -88.737992588"/>
    <hyperlink ref="D112" r:id="rId111" display="http://www.google.com/maps/place/36.974429374, -88.614264658"/>
    <hyperlink ref="D113" r:id="rId112" display="http://www.google.com/maps/place/37.066868845, -88.752356803"/>
    <hyperlink ref="D114" r:id="rId113" display="http://www.google.com/maps/place/37.014832556, -88.693883959"/>
    <hyperlink ref="D115" r:id="rId114" display="http://www.google.com/maps/place/37.115805947, -88.868010902"/>
    <hyperlink ref="D116" r:id="rId115" display="http://www.google.com/maps/place/36.975962454, -88.599888006"/>
    <hyperlink ref="D117" r:id="rId116" display="http://www.google.com/maps/place/37.04172599, -88.769726267"/>
    <hyperlink ref="D118" r:id="rId117" display="http://www.google.com/maps/place/36.946634749, -88.644917264"/>
    <hyperlink ref="D119" r:id="rId118" display="http://www.google.com/maps/place/37.037359047, -88.797835441"/>
    <hyperlink ref="D120" r:id="rId119" display="http://www.google.com/maps/place/37.064724733, -88.621609301"/>
    <hyperlink ref="D121" r:id="rId120" display="http://www.google.com/maps/place/37.088624401, -88.663824047"/>
    <hyperlink ref="D122" r:id="rId121" display="http://www.google.com/maps/place/36.857617006, -88.332423814"/>
    <hyperlink ref="D123" r:id="rId122" display="http://www.google.com/maps/place/36.85775285, -88.323003325"/>
    <hyperlink ref="D124" r:id="rId123" display="http://www.google.com/maps/place/36.771855416, -88.307209289"/>
    <hyperlink ref="D125" r:id="rId124" display="http://www.google.com/maps/place/37.007553696, -88.483579394"/>
    <hyperlink ref="D126" r:id="rId125" display="http://www.google.com/maps/place/36.85242154, -88.349774898"/>
    <hyperlink ref="D127" r:id="rId126" display="http://www.google.com/maps/place/36.831866662, -88.44120316"/>
    <hyperlink ref="D128" r:id="rId127" display="http://www.google.com/maps/place/36.914658221, -88.286557633"/>
    <hyperlink ref="D129" r:id="rId128" display="http://www.google.com/maps/place/37.026244377, -88.370721418"/>
    <hyperlink ref="D130" r:id="rId129" display="http://www.google.com/maps/place/37.012097089, -88.411444741"/>
    <hyperlink ref="D131" r:id="rId130" display="http://www.google.com/maps/place/36.818148547, -87.814931836"/>
    <hyperlink ref="D132" r:id="rId131" display="http://www.google.com/maps/place/36.87183672, -87.71786373"/>
    <hyperlink ref="D133" r:id="rId132" display="http://www.google.com/maps/place/36.753185037, -87.835132241"/>
    <hyperlink ref="D134" r:id="rId133" display="http://www.google.com/maps/place/36.915208972, -87.676481569"/>
    <hyperlink ref="D135" r:id="rId134" display="http://www.google.com/maps/place/36.981647405, -87.739033312"/>
    <hyperlink ref="D136" r:id="rId135" display="http://www.google.com/maps/place/36.889628104, -87.935618561"/>
    <hyperlink ref="D137" r:id="rId136" display="http://www.google.com/maps/place/36.679732, -88.049486"/>
    <hyperlink ref="D138" r:id="rId137" display="http://www.google.com/maps/place/36.995324172, -87.796965212"/>
    <hyperlink ref="D139" r:id="rId138" display="http://www.google.com/maps/place/37.107698936, -87.879027823"/>
    <hyperlink ref="D140" r:id="rId139" display="http://www.google.com/maps/place/37.188037345, -87.827565329"/>
    <hyperlink ref="D141" r:id="rId140" display="http://www.google.com/maps/place/36.905977555, -87.480235037"/>
    <hyperlink ref="D142" r:id="rId141" display="http://www.google.com/maps/place/36.756349859, -87.320056693"/>
    <hyperlink ref="D143" r:id="rId142" display="http://www.google.com/maps/place/36.981358098, -87.35231444"/>
    <hyperlink ref="D144" r:id="rId143" display="http://www.google.com/maps/place/36.971992168, -87.324147519"/>
    <hyperlink ref="D145" r:id="rId144" display="http://www.google.com/maps/place/36.855341371, -87.487919014"/>
    <hyperlink ref="D146" r:id="rId145" display="http://www.google.com/maps/place/37.059071502, -87.664121916"/>
    <hyperlink ref="D147" r:id="rId146" display="http://www.google.com/maps/place/36.943755037, -87.483227379"/>
    <hyperlink ref="D148" r:id="rId147" display="http://www.google.com/maps/place/36.850503993, -87.52351354"/>
    <hyperlink ref="D149" r:id="rId148" display="http://www.google.com/maps/place/36.867235033, -87.489815955"/>
    <hyperlink ref="D150" r:id="rId149" display="http://www.google.com/maps/place/37.689889324, -87.191211005"/>
    <hyperlink ref="D151" r:id="rId150" display="http://www.google.com/maps/place/37.658319569, -86.878492149"/>
    <hyperlink ref="D152" r:id="rId151" display="http://www.google.com/maps/place/37.771639274, -86.977162826"/>
    <hyperlink ref="D153" r:id="rId152" display="http://www.google.com/maps/place/37.824230146, -86.98508834"/>
    <hyperlink ref="D154" r:id="rId153" display="http://www.google.com/maps/place/37.865069373, -86.996726593"/>
    <hyperlink ref="D155" r:id="rId154" display="http://www.google.com/maps/place/37.725940024, -86.977472098"/>
    <hyperlink ref="D156" r:id="rId155" display="http://www.google.com/maps/place/37.707685978, -86.944845056"/>
    <hyperlink ref="D157" r:id="rId156" display="http://www.google.com/maps/place/37.60945885, -87.148754324"/>
    <hyperlink ref="D158" r:id="rId157" display="http://www.google.com/maps/place/37.68133744, -87.241446559"/>
    <hyperlink ref="D159" r:id="rId158" display="http://www.google.com/maps/place/37.646289205, -87.001251036"/>
    <hyperlink ref="D160" r:id="rId159" display="http://www.google.com/maps/place/37.658588, -87.344578"/>
    <hyperlink ref="D161" r:id="rId160" display="http://www.google.com/maps/place/37.67, -87.386359"/>
    <hyperlink ref="D162" r:id="rId161" display="http://www.google.com/maps/place/37.810359, -86.842428"/>
    <hyperlink ref="D163" r:id="rId162" display="http://www.google.com/maps/place/37.856936842, -86.776586704"/>
    <hyperlink ref="D164" r:id="rId163" display="http://www.google.com/maps/place/37.905555658, -86.922837524"/>
    <hyperlink ref="D165" r:id="rId164" display="http://www.google.com/maps/place/37.977411796, -86.80464195"/>
    <hyperlink ref="D166" r:id="rId165" display="http://www.google.com/maps/place/37.774452296, -87.456025051"/>
    <hyperlink ref="D167" r:id="rId166" display="http://www.google.com/maps/place/37.895580236, -87.373667416"/>
    <hyperlink ref="D168" r:id="rId167" display="http://www.google.com/maps/place/37.873264603, -87.5295133"/>
    <hyperlink ref="D169" r:id="rId168" display="http://www.google.com/maps/place/37.52659218, -87.35429511"/>
    <hyperlink ref="D170" r:id="rId169" display="http://www.google.com/maps/place/37.416443257, -87.46942216"/>
    <hyperlink ref="D171" r:id="rId170" display="http://www.google.com/maps/place/37.257878629, -87.52991169"/>
    <hyperlink ref="D172" r:id="rId171" display="http://www.google.com/maps/place/37.256941749, -87.533287624"/>
    <hyperlink ref="D173" r:id="rId172" display="http://www.google.com/maps/place/37.234987718, -87.560349203"/>
    <hyperlink ref="D174" r:id="rId173" display="http://www.google.com/maps/place/37.150807278, -87.67472545"/>
    <hyperlink ref="D175" r:id="rId174" display="http://www.google.com/maps/place/37.28731515, -87.580021245"/>
    <hyperlink ref="D176" r:id="rId175" display="http://www.google.com/maps/place/37.229621974, -87.475248038"/>
    <hyperlink ref="D177" r:id="rId176" display="http://www.google.com/maps/place/37.296120927, -87.571424416"/>
    <hyperlink ref="D178" r:id="rId177" display="http://www.google.com/maps/place/37.373604127, -87.686659182"/>
    <hyperlink ref="D179" r:id="rId178" display="http://www.google.com/maps/place/37.391302367, -87.44750858"/>
    <hyperlink ref="D180" r:id="rId179" display="http://www.google.com/maps/place/37.177213552, -87.463084974"/>
    <hyperlink ref="D181" r:id="rId180" display="http://www.google.com/maps/place/37.42421234, -87.155430125"/>
    <hyperlink ref="D182" r:id="rId181" display="http://www.google.com/maps/place/37.472106567, -87.237731919"/>
    <hyperlink ref="D183" r:id="rId182" display="http://www.google.com/maps/place/37.456440228, -87.234928381"/>
    <hyperlink ref="D184" r:id="rId183" display="http://www.google.com/maps/place/37.450347146, -87.237789985"/>
    <hyperlink ref="D185" r:id="rId184" display="http://www.google.com/maps/place/37.412298485, -87.112885882"/>
    <hyperlink ref="D186" r:id="rId185" display="http://www.google.com/maps/place/37.465908042, -87.252369"/>
    <hyperlink ref="D187" r:id="rId186" display="http://www.google.com/maps/place/37.412227912, -87.152989173"/>
    <hyperlink ref="D188" r:id="rId187" display="http://www.google.com/maps/place/37.132525666, -86.977431398"/>
    <hyperlink ref="D189" r:id="rId188" display="http://www.google.com/maps/place/37.082013253, -87.159907578"/>
    <hyperlink ref="D190" r:id="rId189" display="http://www.google.com/maps/place/37.416463146, -86.853922165"/>
    <hyperlink ref="D191" r:id="rId190" display="http://www.google.com/maps/place/37.417460751, -86.852064105"/>
    <hyperlink ref="D192" r:id="rId191" display="http://www.google.com/maps/place/37.383552724, -86.986202998"/>
    <hyperlink ref="D193" r:id="rId192" display="http://www.google.com/maps/place/37.51600776, -86.807960388"/>
    <hyperlink ref="D194" r:id="rId193" display="http://www.google.com/maps/place/37.550980856, -86.814112948"/>
    <hyperlink ref="D195" r:id="rId194" display="http://www.google.com/maps/place/37.485708191, -86.958456119"/>
    <hyperlink ref="D196" r:id="rId195" display="http://www.google.com/maps/place/37.598264098, -86.726189769"/>
    <hyperlink ref="D197" r:id="rId196" display="http://www.google.com/maps/place/37.444799684, -86.693695464"/>
    <hyperlink ref="D198" r:id="rId197" display="http://www.google.com/maps/place/37.460804661, -86.973331507"/>
    <hyperlink ref="D199" r:id="rId198" display="http://www.google.com/maps/place/37.569002858, -86.651115668"/>
    <hyperlink ref="D200" r:id="rId199" display="http://www.google.com/maps/place/37.610681392, -86.827797716"/>
    <hyperlink ref="D201" r:id="rId200" display="http://www.google.com/maps/place/37.466800366, -86.818807806"/>
    <hyperlink ref="D202" r:id="rId201" display="http://www.google.com/maps/place/37.334737344, -86.840219981"/>
    <hyperlink ref="D203" r:id="rId202" display="http://www.google.com/maps/place/37.386286346, -86.802237098"/>
    <hyperlink ref="D204" r:id="rId203" display="http://www.google.com/maps/place/37.436483216, -86.668603027"/>
    <hyperlink ref="D205" r:id="rId204" display="http://www.google.com/maps/place/37.717635771, -86.815494773"/>
    <hyperlink ref="D206" r:id="rId205" display="http://www.google.com/maps/place/37.527802, -86.718855"/>
    <hyperlink ref="D207" r:id="rId206" display="http://www.google.com/maps/place/37.698998343, -87.899723508"/>
    <hyperlink ref="D208" r:id="rId207" display="http://www.google.com/maps/place/37.701520742, -87.897185452"/>
    <hyperlink ref="D209" r:id="rId208" display="http://www.google.com/maps/place/37.755496317, -87.841225812"/>
    <hyperlink ref="D210" r:id="rId209" display="http://www.google.com/maps/place/37.615987412, -88.006814842"/>
    <hyperlink ref="D211" r:id="rId210" display="http://www.google.com/maps/place/37.701837861, -87.785314926"/>
    <hyperlink ref="D212" r:id="rId211" display="http://www.google.com/maps/place/37.744222911, -87.840276002"/>
    <hyperlink ref="D213" r:id="rId212" display="http://www.google.com/maps/place/37.606566328, -88.041309988"/>
    <hyperlink ref="D214" r:id="rId213" display="http://www.google.com/maps/place/37.726418506, -87.966984365"/>
    <hyperlink ref="D215" r:id="rId214" display="http://www.google.com/maps/place/37.770864726, -87.981152241"/>
    <hyperlink ref="D216" r:id="rId215" display="http://www.google.com/maps/place/37.608968889, -87.775409228"/>
    <hyperlink ref="D217" r:id="rId216" display="http://www.google.com/maps/place/37.514374124, -87.523123442"/>
    <hyperlink ref="D218" r:id="rId217" display="http://www.google.com/maps/place/37.455197691, -87.855600046"/>
    <hyperlink ref="D219" r:id="rId218" display="http://www.google.com/maps/place/37.426179593, -87.906141653"/>
    <hyperlink ref="D220" r:id="rId219" display="http://www.google.com/maps/place/37.52336288, -87.762566215"/>
    <hyperlink ref="D221" r:id="rId220" display="http://www.google.com/maps/place/37.56858196, -87.589422422"/>
    <hyperlink ref="D222" r:id="rId221" display="http://www.google.com/maps/place/37.44695, -87.938537"/>
    <hyperlink ref="D223" r:id="rId222" display="http://www.google.com/maps/place/37.579142, -87.597169"/>
    <hyperlink ref="D224" r:id="rId223" display="http://www.google.com/maps/place/36.771302339, -86.168320648"/>
    <hyperlink ref="D225" r:id="rId224" display="http://www.google.com/maps/place/36.752637116, -86.409173459"/>
    <hyperlink ref="D226" r:id="rId225" display="http://www.google.com/maps/place/36.734103, -86.191647"/>
    <hyperlink ref="D227" r:id="rId226" display="http://www.google.com/maps/place/36.828701, -86.284819"/>
    <hyperlink ref="D228" r:id="rId227" display="http://www.google.com/maps/place/36.997182518, -85.912350006"/>
    <hyperlink ref="D229" r:id="rId228" display="http://www.google.com/maps/place/37.058431014, -86.111833725"/>
    <hyperlink ref="D230" r:id="rId229" display="http://www.google.com/maps/place/37.058338077, -86.112027667"/>
    <hyperlink ref="D231" r:id="rId230" display="http://www.google.com/maps/place/37.009566984, -85.868733346"/>
    <hyperlink ref="D232" r:id="rId231" display="http://www.google.com/maps/place/36.802854, -85.91288"/>
    <hyperlink ref="D233" r:id="rId232" display="http://www.google.com/maps/place/36.924466667, -85.830441667"/>
    <hyperlink ref="D234" r:id="rId233" display="http://www.google.com/maps/place/37.17631339, -86.847496801"/>
    <hyperlink ref="D235" r:id="rId234" display="http://www.google.com/maps/place/37.34143757, -86.608671014"/>
    <hyperlink ref="D236" r:id="rId235" display="http://www.google.com/maps/place/37.222153, -86.582928"/>
    <hyperlink ref="D237" r:id="rId236" display="http://www.google.com/maps/place/37.365629383, -86.638095798"/>
    <hyperlink ref="D238" r:id="rId237" display="http://www.google.com/maps/place/37.169690156, -86.751710281"/>
    <hyperlink ref="D239" r:id="rId238" display="http://www.google.com/maps/place/37.12273383, -86.205010755"/>
    <hyperlink ref="D240" r:id="rId239" display="http://www.google.com/maps/place/36.784868457, -86.996011191"/>
    <hyperlink ref="D241" r:id="rId240" display="http://www.google.com/maps/place/37.011716, -86.998026"/>
    <hyperlink ref="D242" r:id="rId241" display="http://www.google.com/maps/place/36.678315873, -86.932038269"/>
    <hyperlink ref="D243" r:id="rId242" display="http://www.google.com/maps/place/36.930502306, -85.639274222"/>
    <hyperlink ref="D244" r:id="rId243" display="http://www.google.com/maps/place/36.966697875, -85.598016242"/>
    <hyperlink ref="D245" r:id="rId244" display="http://www.google.com/maps/place/37.078332679, -85.696108881"/>
    <hyperlink ref="D246" r:id="rId245" display="http://www.google.com/maps/place/36.996063186, -85.523531443"/>
    <hyperlink ref="D247" r:id="rId246" display="http://www.google.com/maps/place/36.94353, -85.667082"/>
    <hyperlink ref="D248" r:id="rId247" display="http://www.google.com/maps/place/36.684743505, -85.569510036"/>
    <hyperlink ref="D249" r:id="rId248" display="http://www.google.com/maps/place/36.802424006, -86.582068313"/>
    <hyperlink ref="D250" r:id="rId249" display="http://www.google.com/maps/place/36.665316044, -86.440810549"/>
    <hyperlink ref="D251" r:id="rId250" display="http://www.google.com/maps/place/36.848512638, -87.109115007"/>
    <hyperlink ref="D252" r:id="rId251" display="http://www.google.com/maps/place/36.95599, -87.263667"/>
    <hyperlink ref="D253" r:id="rId252" display="http://www.google.com/maps/place/36.843498, -87.296519"/>
    <hyperlink ref="D254" r:id="rId253" display="http://www.google.com/maps/place/36.996467447, -86.539585217"/>
    <hyperlink ref="D255" r:id="rId254" display="http://www.google.com/maps/place/37.084747353, -86.579307935"/>
    <hyperlink ref="D256" r:id="rId255" display="http://www.google.com/maps/place/37.020705545, -86.447371597"/>
    <hyperlink ref="D257" r:id="rId256" display="http://www.google.com/maps/place/37.821601541, -86.29536842"/>
    <hyperlink ref="D258" r:id="rId257" display="http://www.google.com/maps/place/37.887004857, -86.356457763"/>
    <hyperlink ref="D259" r:id="rId258" display="http://www.google.com/maps/place/37.900868, -86.410826"/>
    <hyperlink ref="D260" r:id="rId259" display="http://www.google.com/maps/place/37.433886781, -86.15789965"/>
    <hyperlink ref="D261" r:id="rId260" display="http://www.google.com/maps/place/37.509605176, -86.49209573"/>
    <hyperlink ref="D262" r:id="rId261" display="http://www.google.com/maps/place/37.385838, -86.505104"/>
    <hyperlink ref="D263" r:id="rId262" display="http://www.google.com/maps/place/37.452763, -86.162751"/>
    <hyperlink ref="D264" r:id="rId263" display="http://www.google.com/maps/place/37.507752, -86.326232"/>
    <hyperlink ref="D265" r:id="rId264" display="http://www.google.com/maps/place/37.430792, -86.279406"/>
    <hyperlink ref="D266" r:id="rId265" display="http://www.google.com/maps/place/37.45415, -86.289455"/>
    <hyperlink ref="D267" r:id="rId266" display="http://www.google.com/maps/place/37.151578972, -85.561128534"/>
    <hyperlink ref="D268" r:id="rId267" display="http://www.google.com/maps/place/37.193847246, -85.364524768"/>
    <hyperlink ref="D269" r:id="rId268" display="http://www.google.com/maps/place/37.428045061, -85.578763823"/>
    <hyperlink ref="D270" r:id="rId269" display="http://www.google.com/maps/place/37.398952935, -85.619477696"/>
    <hyperlink ref="D271" r:id="rId270" display="http://www.google.com/maps/place/37.144726002, -85.590024405"/>
    <hyperlink ref="D272" r:id="rId271" display="http://www.google.com/maps/place/37.767069204, -85.703693527"/>
    <hyperlink ref="D273" r:id="rId272" display="http://www.google.com/maps/place/37.752560649, -86.09446408"/>
    <hyperlink ref="D274" r:id="rId273" display="http://www.google.com/maps/place/37.737469362, -85.98165914"/>
    <hyperlink ref="D275" r:id="rId274" display="http://www.google.com/maps/place/37.494812445, -85.99284698"/>
    <hyperlink ref="D276" r:id="rId275" display="http://www.google.com/maps/place/37.769039875, -85.872226755"/>
    <hyperlink ref="D277" r:id="rId276" display="http://www.google.com/maps/place/37.625891274, -85.905705334"/>
    <hyperlink ref="D278" r:id="rId277" display="http://www.google.com/maps/place/37.663820406, -85.766656797"/>
    <hyperlink ref="D279" r:id="rId278" display="http://www.google.com/maps/place/37.576856766, -85.84736577"/>
    <hyperlink ref="D280" r:id="rId279" display="http://www.google.com/maps/place/37.628846605, -85.871182478"/>
    <hyperlink ref="D281" r:id="rId280" display="http://www.google.com/maps/place/37.555313225, -86.031744514"/>
    <hyperlink ref="D282" r:id="rId281" display="http://www.google.com/maps/place/37.626920711, -86.126148375"/>
    <hyperlink ref="D283" r:id="rId282" display="http://www.google.com/maps/place/37.687644548, -85.982259381"/>
    <hyperlink ref="D284" r:id="rId283" display="http://www.google.com/maps/place/37.640827132, -86.163711854"/>
    <hyperlink ref="D285" r:id="rId284" display="http://www.google.com/maps/place/37.667594466, -85.73244144"/>
    <hyperlink ref="D286" r:id="rId285" display="http://www.google.com/maps/place/37.644125563, -86.204574133"/>
    <hyperlink ref="D287" r:id="rId286" display="http://www.google.com/maps/place/37.603101409, -86.045263866"/>
    <hyperlink ref="D288" r:id="rId287" display="http://www.google.com/maps/place/37.423426808, -85.805929648"/>
    <hyperlink ref="D289" r:id="rId288" display="http://www.google.com/maps/place/37.317858893, -86.030307179"/>
    <hyperlink ref="D290" r:id="rId289" display="http://www.google.com/maps/place/37.348798561, -86.012689323"/>
    <hyperlink ref="D291" r:id="rId290" display="http://www.google.com/maps/place/37.348381, -85.713959"/>
    <hyperlink ref="D292" r:id="rId291" display="http://www.google.com/maps/place/37.495930418, -85.686010242"/>
    <hyperlink ref="D293" r:id="rId292" display="http://www.google.com/maps/place/37.461882639, -85.670953053"/>
    <hyperlink ref="D294" r:id="rId293" display="http://www.google.com/maps/place/37.585079399, -85.702518963"/>
    <hyperlink ref="D295" r:id="rId294" display="http://www.google.com/maps/place/37.487322874, -85.747269538"/>
    <hyperlink ref="D296" r:id="rId295" display="http://www.google.com/maps/place/37.636283839, -85.599273614"/>
    <hyperlink ref="D297" r:id="rId296" display="http://www.google.com/maps/place/37.573815848, -85.309676918"/>
    <hyperlink ref="D298" r:id="rId297" display="http://www.google.com/maps/place/37.515138814, -85.096469802"/>
    <hyperlink ref="D299" r:id="rId298" display="http://www.google.com/maps/place/37.473689658, -85.107323209"/>
    <hyperlink ref="D300" r:id="rId299" display="http://www.google.com/maps/place/37.542762139, -85.050982094"/>
    <hyperlink ref="D301" r:id="rId300" display="http://www.google.com/maps/place/37.610571662, -85.084932881"/>
    <hyperlink ref="D302" r:id="rId301" display="http://www.google.com/maps/place/37.51696561, -85.284884377"/>
    <hyperlink ref="D303" r:id="rId302" display="http://www.google.com/maps/place/37.458705645, -85.215380158"/>
    <hyperlink ref="D304" r:id="rId303" display="http://www.google.com/maps/place/37.470326826, -85.305729038"/>
    <hyperlink ref="D305" r:id="rId304" display="http://www.google.com/maps/place/37.618355527, -85.242419139"/>
    <hyperlink ref="D306" r:id="rId305" display="http://www.google.com/maps/place/37.578117767, -85.102317099"/>
    <hyperlink ref="D307" r:id="rId306" display="http://www.google.com/maps/place/37.949003534, -86.346528275"/>
    <hyperlink ref="D308" r:id="rId307" display="http://www.google.com/maps/place/37.650061389, -85.523031168"/>
    <hyperlink ref="D309" r:id="rId308" display="http://www.google.com/maps/place/37.899793173, -85.490147569"/>
    <hyperlink ref="D310" r:id="rId309" display="http://www.google.com/maps/place/37.911940246, -85.318287019"/>
    <hyperlink ref="D311" r:id="rId310" display="http://www.google.com/maps/place/37.912099355, -85.317199617"/>
    <hyperlink ref="D312" r:id="rId311" display="http://www.google.com/maps/place/37.811717103, -85.314932468"/>
    <hyperlink ref="D313" r:id="rId312" display="http://www.google.com/maps/place/37.944176696, -85.323723225"/>
    <hyperlink ref="D314" r:id="rId313" display="http://www.google.com/maps/place/37.799988878, -85.44755382"/>
    <hyperlink ref="D315" r:id="rId314" display="http://www.google.com/maps/place/37.671888269, -85.5773066"/>
    <hyperlink ref="D316" r:id="rId315" display="http://www.google.com/maps/place/37.967853161, -85.450743302"/>
    <hyperlink ref="D317" r:id="rId316" display="http://www.google.com/maps/place/37.809595629, -85.556657376"/>
    <hyperlink ref="D318" r:id="rId317" display="http://www.google.com/maps/place/37.917139642, -85.32293154"/>
    <hyperlink ref="D319" r:id="rId318" display="http://www.google.com/maps/place/37.43066805, -85.161515948"/>
    <hyperlink ref="D320" r:id="rId319" display="http://www.google.com/maps/place/37.339829782, -85.346468262"/>
    <hyperlink ref="D321" r:id="rId320" display="http://www.google.com/maps/place/37.343103414, -85.336255607"/>
    <hyperlink ref="D322" r:id="rId321" display="http://www.google.com/maps/place/37.341888805, -85.338252261"/>
    <hyperlink ref="D323" r:id="rId322" display="http://www.google.com/maps/place/37.664621847, -85.23481245"/>
    <hyperlink ref="D324" r:id="rId323" display="http://www.google.com/maps/place/37.745095906, -85.2626659"/>
    <hyperlink ref="D325" r:id="rId324" display="http://www.google.com/maps/place/37.684054674, -85.222644832"/>
    <hyperlink ref="D326" r:id="rId325" display="http://www.google.com/maps/place/37.741443454, -85.093167843"/>
    <hyperlink ref="D327" r:id="rId326" display="http://www.google.com/maps/place/37.696133839, -85.023284245"/>
    <hyperlink ref="D328" r:id="rId327" display="http://www.google.com/maps/place/37.806019004, -85.01989689"/>
    <hyperlink ref="D329" r:id="rId328" display="http://www.google.com/maps/place/37.887797336, -85.093764633"/>
    <hyperlink ref="D330" r:id="rId329" display="http://www.google.com/maps/place/37.761079829, -85.284481235"/>
    <hyperlink ref="D331" r:id="rId330" display="http://www.google.com/maps/place/37.726251765, -85.074267286"/>
    <hyperlink ref="D332" r:id="rId331" display="http://www.google.com/maps/place/38.16661975, -84.878145534"/>
    <hyperlink ref="D333" r:id="rId332" display="http://www.google.com/maps/place/38.25225073, -84.759936971"/>
    <hyperlink ref="D334" r:id="rId333" display="http://www.google.com/maps/place/38.149936545, -84.99386306"/>
    <hyperlink ref="D335" r:id="rId334" display="http://www.google.com/maps/place/38.499936318, -85.266979802"/>
    <hyperlink ref="D336" r:id="rId335" display="http://www.google.com/maps/place/38.495373891, -85.21362"/>
    <hyperlink ref="D337" r:id="rId336" display="http://www.google.com/maps/place/38.499290289, -85.272473521"/>
    <hyperlink ref="D338" r:id="rId337" display="http://www.google.com/maps/place/38.437149041, -85.314476371"/>
    <hyperlink ref="D339" r:id="rId338" display="http://www.google.com/maps/place/38.466062073, -85.292561591"/>
    <hyperlink ref="D340" r:id="rId339" display="http://www.google.com/maps/place/38.584465622, -85.083746286"/>
    <hyperlink ref="D341" r:id="rId340" display="http://www.google.com/maps/place/38.128524099, -85.689433561"/>
    <hyperlink ref="D342" r:id="rId341" display="http://www.google.com/maps/place/38.249099473, -85.731194002"/>
    <hyperlink ref="D343" r:id="rId342" display="http://www.google.com/maps/place/38.225449559, -85.727084289"/>
    <hyperlink ref="D344" r:id="rId343" display="http://www.google.com/maps/place/38.277216687, -85.79886502"/>
    <hyperlink ref="D345" r:id="rId344" display="http://www.google.com/maps/place/38.244393338, -85.735675686"/>
    <hyperlink ref="D346" r:id="rId345" display="http://www.google.com/maps/place/38.192622028, -85.555002899"/>
    <hyperlink ref="D347" r:id="rId346" display="http://www.google.com/maps/place/38.240950818, -85.696868696"/>
    <hyperlink ref="D348" r:id="rId347" display="http://www.google.com/maps/place/38.241387508, -85.695381421"/>
    <hyperlink ref="D349" r:id="rId348" display="http://www.google.com/maps/place/38.234214, -85.687169"/>
    <hyperlink ref="D350" r:id="rId349" display="http://www.google.com/maps/place/38.111760562, -85.596689999"/>
    <hyperlink ref="D351" r:id="rId350" display="http://www.google.com/maps/place/38.152435253, -85.734307855"/>
    <hyperlink ref="D352" r:id="rId351" display="http://www.google.com/maps/place/38.23535053, -85.731116142"/>
    <hyperlink ref="D353" r:id="rId352" display="http://www.google.com/maps/place/38.230047895, -85.422525953"/>
    <hyperlink ref="D354" r:id="rId353" display="http://www.google.com/maps/place/38.198109839, -85.665886713"/>
    <hyperlink ref="D355" r:id="rId354" display="http://www.google.com/maps/place/38.118091, -85.778116"/>
    <hyperlink ref="D356" r:id="rId355" display="http://www.google.com/maps/place/38.275839667, -85.606114045"/>
    <hyperlink ref="D357" r:id="rId356" display="http://www.google.com/maps/place/38.054130711, -85.871390917"/>
    <hyperlink ref="D358" r:id="rId357" display="http://www.google.com/maps/place/38.317299355, -85.646601837"/>
    <hyperlink ref="D359" r:id="rId358" display="http://www.google.com/maps/place/38.168887727, -85.622828765"/>
    <hyperlink ref="D360" r:id="rId359" display="http://www.google.com/maps/place/38.186514776, -85.445030376"/>
    <hyperlink ref="D361" r:id="rId360" display="http://www.google.com/maps/place/38.137405041, -85.608288016"/>
    <hyperlink ref="D362" r:id="rId361" display="http://www.google.com/maps/place/38.290931933, -85.670023181"/>
    <hyperlink ref="D363" r:id="rId362" display="http://www.google.com/maps/place/38.497116689, -85.362734415"/>
    <hyperlink ref="D364" r:id="rId363" display="http://www.google.com/maps/place/38.303228768, -85.224045022"/>
    <hyperlink ref="D365" r:id="rId364" display="http://www.google.com/maps/place/38.318040302, -85.204485397"/>
    <hyperlink ref="D366" r:id="rId365" display="http://www.google.com/maps/place/38.095644893, -85.308810888"/>
    <hyperlink ref="D367" r:id="rId366" display="http://www.google.com/maps/place/38.094940396, -85.370216368"/>
    <hyperlink ref="D368" r:id="rId367" display="http://www.google.com/maps/place/38.111927901, -85.36298407"/>
    <hyperlink ref="D369" r:id="rId368" display="http://www.google.com/maps/place/38.054851152, -85.42792593"/>
    <hyperlink ref="D370" r:id="rId369" display="http://www.google.com/maps/place/38.60689653, -85.262835077"/>
    <hyperlink ref="D371" r:id="rId370" display="http://www.google.com/maps/place/38.968538, -84.612656"/>
    <hyperlink ref="D372" r:id="rId371" display="http://www.google.com/maps/place/39.09638, -84.79799"/>
    <hyperlink ref="D373" r:id="rId372" display="http://www.google.com/maps/place/38.803208898, -84.216685795"/>
    <hyperlink ref="D374" r:id="rId373" display="http://www.google.com/maps/place/38.969372031, -84.30216165"/>
    <hyperlink ref="D375" r:id="rId374" display="http://www.google.com/maps/place/38.944129317, -84.346802556"/>
    <hyperlink ref="D376" r:id="rId375" display="http://www.google.com/maps/place/39.048338798, -84.4748171"/>
    <hyperlink ref="D377" r:id="rId376" display="http://www.google.com/maps/place/39.002969508, -84.379673745"/>
    <hyperlink ref="D378" r:id="rId377" display="http://www.google.com/maps/place/38.939008, -84.383397"/>
    <hyperlink ref="D379" r:id="rId378" display="http://www.google.com/maps/place/39.101191, -84.464436"/>
    <hyperlink ref="D380" r:id="rId379" display="http://www.google.com/maps/place/38.635300175, -85.181097095"/>
    <hyperlink ref="D381" r:id="rId380" display="http://www.google.com/maps/place/38.779078675, -84.796825435"/>
    <hyperlink ref="D382" r:id="rId381" display="http://www.google.com/maps/place/38.658850352, -84.672200736"/>
    <hyperlink ref="D383" r:id="rId382" display="http://www.google.com/maps/place/38.62936707, -84.708389067"/>
    <hyperlink ref="D384" r:id="rId383" display="http://www.google.com/maps/place/38.628256205, -84.709624286"/>
    <hyperlink ref="D385" r:id="rId384" display="http://www.google.com/maps/place/38.613954832, -84.534463676"/>
    <hyperlink ref="D386" r:id="rId385" display="http://www.google.com/maps/place/38.505778884, -84.562053363"/>
    <hyperlink ref="D387" r:id="rId386" display="http://www.google.com/maps/place/38.524169729, -84.575003442"/>
    <hyperlink ref="D388" r:id="rId387" display="http://www.google.com/maps/place/38.528964431, -84.575790366"/>
    <hyperlink ref="D389" r:id="rId388" display="http://www.google.com/maps/place/38.532808, -84.487408"/>
    <hyperlink ref="D390" r:id="rId389" display="http://www.google.com/maps/place/38.46509762, -84.197286973"/>
    <hyperlink ref="D391" r:id="rId390" display="http://www.google.com/maps/place/38.34141962, -84.301612042"/>
    <hyperlink ref="D392" r:id="rId391" display="http://www.google.com/maps/place/38.405950809, -84.453716078"/>
    <hyperlink ref="D393" r:id="rId392" display="http://www.google.com/maps/place/38.424325689, -84.156413518"/>
    <hyperlink ref="D394" r:id="rId393" display="http://www.google.com/maps/place/38.485067527, -84.21752152"/>
    <hyperlink ref="D395" r:id="rId394" display="http://www.google.com/maps/place/38.888385734, -84.448924096"/>
    <hyperlink ref="D396" r:id="rId395" display="http://www.google.com/maps/place/38.937048886, -84.557826586"/>
    <hyperlink ref="D397" r:id="rId396" display="http://www.google.com/maps/place/39.078648131, -84.510622213"/>
    <hyperlink ref="D398" r:id="rId397" display="http://www.google.com/maps/place/39.073824581, -84.509393885"/>
    <hyperlink ref="D399" r:id="rId398" display="http://www.google.com/maps/place/39.088692903, -84.535479843"/>
    <hyperlink ref="D400" r:id="rId399" display="http://www.google.com/maps/place/38.936516137, -84.464696934"/>
    <hyperlink ref="D401" r:id="rId400" display="http://www.google.com/maps/place/38.465379813, -84.922878411"/>
    <hyperlink ref="D402" r:id="rId401" display="http://www.google.com/maps/place/38.640325147, -84.802669226"/>
    <hyperlink ref="D403" r:id="rId402" display="http://www.google.com/maps/place/38.417191894, -84.854465595"/>
    <hyperlink ref="D404" r:id="rId403" display="http://www.google.com/maps/place/38.570260017, -84.930402437"/>
    <hyperlink ref="D405" r:id="rId404" display="http://www.google.com/maps/place/38.733714175, -84.302705318"/>
    <hyperlink ref="D406" r:id="rId405" display="http://www.google.com/maps/place/38.759297829, -84.351989517"/>
    <hyperlink ref="D407" r:id="rId406" display="http://www.google.com/maps/place/38.696279738, -84.336079855"/>
    <hyperlink ref="D408" r:id="rId407" display="http://www.google.com/maps/place/38.604247848, -84.215385724"/>
    <hyperlink ref="D409" r:id="rId408" display="http://www.google.com/maps/place/38.670409997, -84.288825209"/>
    <hyperlink ref="D410" r:id="rId409" display="http://www.google.com/maps/place/38.591298725, -84.320041268"/>
    <hyperlink ref="D411" r:id="rId410" display="http://www.google.com/maps/place/38.611251155, -84.378914906"/>
    <hyperlink ref="D412" r:id="rId411" display="http://www.google.com/maps/place/38.701408904, -84.262933908"/>
    <hyperlink ref="D413" r:id="rId412" display="http://www.google.com/maps/place/38.565922166, -84.355350264"/>
    <hyperlink ref="D414" r:id="rId413" display="http://www.google.com/maps/place/38.028736106, -85.078672145"/>
    <hyperlink ref="D415" r:id="rId414" display="http://www.google.com/maps/place/38.324391643, -84.203169241"/>
    <hyperlink ref="D416" r:id="rId415" display="http://www.google.com/maps/place/38.118516667, -84.34745"/>
    <hyperlink ref="D417" r:id="rId416" display="http://www.google.com/maps/place/38.209949453, -84.248063499"/>
    <hyperlink ref="D418" r:id="rId417" display="http://www.google.com/maps/place/38.277868479, -84.279530108"/>
    <hyperlink ref="D419" r:id="rId418" display="http://www.google.com/maps/place/37.650403858, -84.951443452"/>
    <hyperlink ref="D420" r:id="rId419" display="http://www.google.com/maps/place/37.547708376, -84.912816459"/>
    <hyperlink ref="D421" r:id="rId420" display="http://www.google.com/maps/place/37.702611681, -84.777859906"/>
    <hyperlink ref="D422" r:id="rId421" display="http://www.google.com/maps/place/37.822062118, -84.069522391"/>
    <hyperlink ref="D423" r:id="rId422" display="http://www.google.com/maps/place/37.982624215, -84.173387527"/>
    <hyperlink ref="D424" r:id="rId423" display="http://www.google.com/maps/place/37.900021614, -84.121958121"/>
    <hyperlink ref="D425" r:id="rId424" display="http://www.google.com/maps/place/37.878691859, -84.041130853"/>
    <hyperlink ref="D426" r:id="rId425" display="http://www.google.com/maps/place/37.871961353, -84.0726811"/>
    <hyperlink ref="D427" r:id="rId426" display="http://www.google.com/maps/place/37.88712179, -84.338420037"/>
    <hyperlink ref="D428" r:id="rId427" display="http://www.google.com/maps/place/38.097640593, -84.566189958"/>
    <hyperlink ref="D429" r:id="rId428" display="http://www.google.com/maps/place/38.050560167, -84.420734553"/>
    <hyperlink ref="D430" r:id="rId429" display="http://www.google.com/maps/place/38.177515864, -84.375739584"/>
    <hyperlink ref="D431" r:id="rId430" display="http://www.google.com/maps/place/37.9278652, -84.342890796"/>
    <hyperlink ref="D432" r:id="rId431" display="http://www.google.com/maps/place/37.993066257, -84.495405993"/>
    <hyperlink ref="D433" r:id="rId432" display="http://www.google.com/maps/place/38.033226878, -84.542051774"/>
    <hyperlink ref="D434" r:id="rId433" display="http://www.google.com/maps/place/37.617951549, -84.407966987"/>
    <hyperlink ref="D435" r:id="rId434" display="http://www.google.com/maps/place/37.58975339, -84.546574071"/>
    <hyperlink ref="D436" r:id="rId435" display="http://www.google.com/maps/place/37.587590029, -84.541383276"/>
    <hyperlink ref="D437" r:id="rId436" display="http://www.google.com/maps/place/37.65265609, -84.537790511"/>
    <hyperlink ref="D438" r:id="rId437" display="http://www.google.com/maps/place/37.598583642, -84.477111496"/>
    <hyperlink ref="D439" r:id="rId438" display="http://www.google.com/maps/place/37.609985708, -84.423850206"/>
    <hyperlink ref="D440" r:id="rId439" display="http://www.google.com/maps/place/37.813735517, -84.553997646"/>
    <hyperlink ref="D441" r:id="rId440" display="http://www.google.com/maps/place/37.78709261, -84.586050122"/>
    <hyperlink ref="D442" r:id="rId441" display="http://www.google.com/maps/place/37.864027054, -84.641866193"/>
    <hyperlink ref="D443" r:id="rId442" display="http://www.google.com/maps/place/37.88604226, -84.576027936"/>
    <hyperlink ref="D444" r:id="rId443" display="http://www.google.com/maps/place/37.873310161, -84.636391498"/>
    <hyperlink ref="D445" r:id="rId444" display="http://www.google.com/maps/place/37.554947168, -84.208536574"/>
    <hyperlink ref="D446" r:id="rId445" display="http://www.google.com/maps/place/37.779265079, -84.386508889"/>
    <hyperlink ref="D447" r:id="rId446" display="http://www.google.com/maps/place/37.59288028, -84.265700541"/>
    <hyperlink ref="D448" r:id="rId447" display="http://www.google.com/maps/place/37.785607229, -84.149155551"/>
    <hyperlink ref="D449" r:id="rId448" display="http://www.google.com/maps/place/37.825444745, -84.243825543"/>
    <hyperlink ref="D450" r:id="rId449" display="http://www.google.com/maps/place/37.659754805, -84.246624966"/>
    <hyperlink ref="D451" r:id="rId450" display="http://www.google.com/maps/place/37.766243232, -84.376993869"/>
    <hyperlink ref="D452" r:id="rId451" display="http://www.google.com/maps/place/37.84530385, -84.264963862"/>
    <hyperlink ref="D453" r:id="rId452" display="http://www.google.com/maps/place/37.844531, -84.161161"/>
    <hyperlink ref="D454" r:id="rId453" display="http://www.google.com/maps/place/37.623563009, -84.301557988"/>
    <hyperlink ref="D455" r:id="rId454" display="http://www.google.com/maps/place/37.70761437, -84.970240188"/>
    <hyperlink ref="D456" r:id="rId455" display="http://www.google.com/maps/place/37.88148439, -84.983122109"/>
    <hyperlink ref="D457" r:id="rId456" display="http://www.google.com/maps/place/37.911549507, -84.827397758"/>
    <hyperlink ref="D458" r:id="rId457" display="http://www.google.com/maps/place/37.768584498, -84.741337096"/>
    <hyperlink ref="D459" r:id="rId458" display="http://www.google.com/maps/place/38.076389141, -83.934537043"/>
    <hyperlink ref="D460" r:id="rId459" display="http://www.google.com/maps/place/38.056355677, -83.936835016"/>
    <hyperlink ref="D461" r:id="rId460" display="http://www.google.com/maps/place/38.272517086, -84.706005607"/>
    <hyperlink ref="D462" r:id="rId461" display="http://www.google.com/maps/place/38.274272304, -84.699044548"/>
    <hyperlink ref="D463" r:id="rId462" display="http://www.google.com/maps/place/38.325414495, -84.52233123"/>
    <hyperlink ref="D464" r:id="rId463" display="http://www.google.com/maps/place/38.203733693, -84.548582317"/>
    <hyperlink ref="D465" r:id="rId464" display="http://www.google.com/maps/place/38.448534479, -84.526291697"/>
    <hyperlink ref="D466" r:id="rId465" display="http://www.google.com/maps/place/38.46068601, -84.536035271"/>
    <hyperlink ref="D467" r:id="rId466" display="http://www.google.com/maps/place/38.159662181, -84.743992468"/>
    <hyperlink ref="D468" r:id="rId467" display="http://www.google.com/maps/place/38.127924576, -84.637012245"/>
    <hyperlink ref="D469" r:id="rId468" display="http://www.google.com/maps/place/37.139083816, -85.290148242"/>
    <hyperlink ref="D470" r:id="rId469" display="http://www.google.com/maps/place/37.14941755, -85.287412832"/>
    <hyperlink ref="D471" r:id="rId470" display="http://www.google.com/maps/place/37.067681953, -85.305747587"/>
    <hyperlink ref="D472" r:id="rId471" display="http://www.google.com/maps/place/37.058962453, -85.19618486"/>
    <hyperlink ref="D473" r:id="rId472" display="http://www.google.com/maps/place/37.035158322, -85.334589586"/>
    <hyperlink ref="D474" r:id="rId473" display="http://www.google.com/maps/place/37.118805388, -85.193550102"/>
    <hyperlink ref="D475" r:id="rId474" display="http://www.google.com/maps/place/37.120708424, -85.11331012"/>
    <hyperlink ref="D476" r:id="rId475" display="http://www.google.com/maps/place/37.081793337, -85.450813304"/>
    <hyperlink ref="D477" r:id="rId476" display="http://www.google.com/maps/place/37.058314269, -85.196514582"/>
    <hyperlink ref="D478" r:id="rId477" display="http://www.google.com/maps/place/37.127801671, -85.251456317"/>
    <hyperlink ref="D479" r:id="rId478" display="http://www.google.com/maps/place/37.045625888, -85.357902402"/>
    <hyperlink ref="D480" r:id="rId479" display="http://www.google.com/maps/place/37.117390898, -85.270331242"/>
    <hyperlink ref="D481" r:id="rId480" display="http://www.google.com/maps/place/37.047199, -85.182417"/>
    <hyperlink ref="D482" r:id="rId481" display="http://www.google.com/maps/place/36.956241947, -85.278550333"/>
    <hyperlink ref="D483" r:id="rId482" display="http://www.google.com/maps/place/37.184630352, -85.335870762"/>
    <hyperlink ref="D484" r:id="rId483" display="http://www.google.com/maps/place/37.028981481, -85.177223889"/>
    <hyperlink ref="D485" r:id="rId484" display="http://www.google.com/maps/place/37.351683042, -84.941738623"/>
    <hyperlink ref="D486" r:id="rId485" display="http://www.google.com/maps/place/37.366814931, -84.936717052"/>
    <hyperlink ref="D487" r:id="rId486" display="http://www.google.com/maps/place/37.193093644, -85.04898696"/>
    <hyperlink ref="D488" r:id="rId487" display="http://www.google.com/maps/place/37.362841245, -84.758818751"/>
    <hyperlink ref="D489" r:id="rId488" display="http://www.google.com/maps/place/37.186577356, -84.895782176"/>
    <hyperlink ref="D490" r:id="rId489" display="http://www.google.com/maps/place/37.426055523, -84.8500733"/>
    <hyperlink ref="D491" r:id="rId490" display="http://www.google.com/maps/place/37.461497059, -84.919245683"/>
    <hyperlink ref="D492" r:id="rId491" display="http://www.google.com/maps/place/36.681268891, -85.131681581"/>
    <hyperlink ref="D493" r:id="rId492" display="http://www.google.com/maps/place/36.634939909, -85.145330762"/>
    <hyperlink ref="D494" r:id="rId493" display="http://www.google.com/maps/place/36.691931, -85.047264"/>
    <hyperlink ref="D495" r:id="rId494" display="http://www.google.com/maps/place/36.829484654, -85.243204528"/>
    <hyperlink ref="D496" r:id="rId495" display="http://www.google.com/maps/place/36.837193064, -85.452478816"/>
    <hyperlink ref="D497" r:id="rId496" display="http://www.google.com/maps/place/36.809092, -85.481199"/>
    <hyperlink ref="D498" r:id="rId497" display="http://www.google.com/maps/place/36.787364235, -85.528452114"/>
    <hyperlink ref="D499" r:id="rId498" display="http://www.google.com/maps/place/36.782690331, -85.556910881"/>
    <hyperlink ref="D500" r:id="rId499" display="http://www.google.com/maps/place/36.826250865, -85.539117585"/>
    <hyperlink ref="D501" r:id="rId500" display="http://www.google.com/maps/place/36.815566, -85.267097"/>
    <hyperlink ref="D502" r:id="rId501" display="http://www.google.com/maps/place/37.528200662, -84.663113121"/>
    <hyperlink ref="D503" r:id="rId502" display="http://www.google.com/maps/place/37.500229536, -84.63201678"/>
    <hyperlink ref="D504" r:id="rId503" display="http://www.google.com/maps/place/37.542993753, -84.635889801"/>
    <hyperlink ref="D505" r:id="rId504" display="http://www.google.com/maps/place/37.522964536, -84.637316079"/>
    <hyperlink ref="D506" r:id="rId505" display="http://www.google.com/maps/place/37.428860198, -84.555589183"/>
    <hyperlink ref="D507" r:id="rId506" display="http://www.google.com/maps/place/37.5065857, -84.493557434"/>
    <hyperlink ref="D508" r:id="rId507" display="http://www.google.com/maps/place/37.429550377, -84.742582292"/>
    <hyperlink ref="D509" r:id="rId508" display="http://www.google.com/maps/place/37.547014248, -84.750590475"/>
    <hyperlink ref="D510" r:id="rId509" display="http://www.google.com/maps/place/37.490910116, -84.655131671"/>
    <hyperlink ref="D511" r:id="rId510" display="http://www.google.com/maps/place/37.476276, -84.739452"/>
    <hyperlink ref="D512" r:id="rId511" display="http://www.google.com/maps/place/36.64586393, -84.383067344"/>
    <hyperlink ref="D513" r:id="rId512" display="http://www.google.com/maps/place/36.686055705, -84.346892285"/>
    <hyperlink ref="D514" r:id="rId513" display="http://www.google.com/maps/place/36.802238901, -84.375388616"/>
    <hyperlink ref="D515" r:id="rId514" display="http://www.google.com/maps/place/36.715327358, -84.354946738"/>
    <hyperlink ref="D516" r:id="rId515" display="http://www.google.com/maps/place/36.657586903, -84.658518075"/>
    <hyperlink ref="D517" r:id="rId516" display="http://www.google.com/maps/place/36.91043949, -84.554821655"/>
    <hyperlink ref="D518" r:id="rId517" display="http://www.google.com/maps/place/37.158499352, -84.480017745"/>
    <hyperlink ref="D519" r:id="rId518" display="http://www.google.com/maps/place/37.113423926, -84.735350733"/>
    <hyperlink ref="D520" r:id="rId519" display="http://www.google.com/maps/place/37.368303, -84.365179"/>
    <hyperlink ref="D521" r:id="rId520" display="http://www.google.com/maps/place/37.391918833, -84.265656668"/>
    <hyperlink ref="D522" r:id="rId521" display="http://www.google.com/maps/place/37.386507598, -84.416137733"/>
    <hyperlink ref="D523" r:id="rId522" display="http://www.google.com/maps/place/37.326546153, -84.147791721"/>
    <hyperlink ref="D524" r:id="rId523" display="http://www.google.com/maps/place/37.414391716, -84.419225433"/>
    <hyperlink ref="D525" r:id="rId524" display="http://www.google.com/maps/place/37.457717539, -84.412130532"/>
    <hyperlink ref="D526" r:id="rId525" display="http://www.google.com/maps/place/37.499613192, -84.310692967"/>
    <hyperlink ref="D527" r:id="rId526" display="http://www.google.com/maps/place/37.377010328, -84.281563499"/>
    <hyperlink ref="D528" r:id="rId527" display="http://www.google.com/maps/place/37.018492669, -85.145905368"/>
    <hyperlink ref="D529" r:id="rId528" display="http://www.google.com/maps/place/36.681959921, -84.750278172"/>
    <hyperlink ref="D530" r:id="rId529" display="http://www.google.com/maps/place/36.895851419, -84.745918033"/>
    <hyperlink ref="D531" r:id="rId530" display="http://www.google.com/maps/place/36.824463714, -84.840706793"/>
    <hyperlink ref="D532" r:id="rId531" display="http://www.google.com/maps/place/36.76464082, -84.741732901"/>
    <hyperlink ref="D533" r:id="rId532" display="http://www.google.com/maps/place/36.845474834, -84.716313898"/>
    <hyperlink ref="D534" r:id="rId533" display="http://www.google.com/maps/place/36.744258281, -84.994954891"/>
    <hyperlink ref="D535" r:id="rId534" display="http://www.google.com/maps/place/36.745244, -84.941221"/>
    <hyperlink ref="D536" r:id="rId535" display="http://www.google.com/maps/place/36.606237, -84.832375"/>
    <hyperlink ref="D537" r:id="rId536" display="http://www.google.com/maps/place/38.144666214, -83.631002612"/>
    <hyperlink ref="D538" r:id="rId537" display="http://www.google.com/maps/place/38.232757026, -83.846906021"/>
    <hyperlink ref="D539" r:id="rId538" display="http://www.google.com/maps/place/38.205543095, -83.772111454"/>
    <hyperlink ref="D540" r:id="rId539" display="http://www.google.com/maps/place/38.302286226, -82.721226779"/>
    <hyperlink ref="D541" r:id="rId540" display="http://www.google.com/maps/place/38.318036902, -82.627952621"/>
    <hyperlink ref="D542" r:id="rId541" display="http://www.google.com/maps/place/38.417369242, -82.702639848"/>
    <hyperlink ref="D543" r:id="rId542" display="http://www.google.com/maps/place/38.280922, -82.920129"/>
    <hyperlink ref="D544" r:id="rId543" display="http://www.google.com/maps/place/38.295743192, -83.257791857"/>
    <hyperlink ref="D545" r:id="rId544" display="http://www.google.com/maps/place/38.250379927, -83.077112885"/>
    <hyperlink ref="D546" r:id="rId545" display="http://www.google.com/maps/place/38.338570503, -82.887083486"/>
    <hyperlink ref="D547" r:id="rId546" display="http://www.google.com/maps/place/38.233394064, -82.908789255"/>
    <hyperlink ref="D548" r:id="rId547" display="http://www.google.com/maps/place/38.276538126, -83.259649035"/>
    <hyperlink ref="D549" r:id="rId548" display="http://www.google.com/maps/place/38.289396, -82.964822"/>
    <hyperlink ref="D550" r:id="rId549" display="http://www.google.com/maps/place/38.289536, -82.95217"/>
    <hyperlink ref="D551" r:id="rId550" display="http://www.google.com/maps/place/38.320047, -83.150226"/>
    <hyperlink ref="D552" r:id="rId551" display="http://www.google.com/maps/place/38.233368, -83.278646"/>
    <hyperlink ref="D553" r:id="rId552" display="http://www.google.com/maps/place/38.220367, -82.871244"/>
    <hyperlink ref="D554" r:id="rId553" display="http://www.google.com/maps/place/38.050848209, -83.056089625"/>
    <hyperlink ref="D555" r:id="rId554" display="http://www.google.com/maps/place/38.04007837, -83.160048577"/>
    <hyperlink ref="D556" r:id="rId555" display="http://www.google.com/maps/place/38.049691233, -83.15501106"/>
    <hyperlink ref="D557" r:id="rId556" display="http://www.google.com/maps/place/38.05883987, -83.053361012"/>
    <hyperlink ref="D558" r:id="rId557" display="http://www.google.com/maps/place/38.063350237, -83.152183395"/>
    <hyperlink ref="D559" r:id="rId558" display="http://www.google.com/maps/place/38.062929362, -83.099030314"/>
    <hyperlink ref="D560" r:id="rId559" display="http://www.google.com/maps/place/38.119019, -83.105017"/>
    <hyperlink ref="D561" r:id="rId560" display="http://www.google.com/maps/place/38.058032, -83.045469"/>
    <hyperlink ref="D562" r:id="rId561" display="http://www.google.com/maps/place/38.048321, -83.03981"/>
    <hyperlink ref="D563" r:id="rId562" display="http://www.google.com/maps/place/38.12685, -82.9243"/>
    <hyperlink ref="D564" r:id="rId563" display="http://www.google.com/maps/place/38.374870684, -83.68676009"/>
    <hyperlink ref="D565" r:id="rId564" display="http://www.google.com/maps/place/38.320600427, -83.662469667"/>
    <hyperlink ref="D566" r:id="rId565" display="http://www.google.com/maps/place/38.430886551, -83.740947612"/>
    <hyperlink ref="D567" r:id="rId566" display="http://www.google.com/maps/place/38.421354021, -83.804955651"/>
    <hyperlink ref="D568" r:id="rId567" display="http://www.google.com/maps/place/38.362331741, -83.615454326"/>
    <hyperlink ref="D569" r:id="rId568" display="http://www.google.com/maps/place/38.433701258, -83.836948095"/>
    <hyperlink ref="D570" r:id="rId569" display="http://www.google.com/maps/place/38.270109976, -83.655045813"/>
    <hyperlink ref="D571" r:id="rId570" display="http://www.google.com/maps/place/38.411717, -83.919159"/>
    <hyperlink ref="D572" r:id="rId571" display="http://www.google.com/maps/place/38.443503634, -83.820856153"/>
    <hyperlink ref="D573" r:id="rId572" display="http://www.google.com/maps/place/38.369081074, -83.787733005"/>
    <hyperlink ref="D574" r:id="rId573" display="http://www.google.com/maps/place/38.385851353, -83.500950891"/>
    <hyperlink ref="D575" r:id="rId574" display="http://www.google.com/maps/place/38.393103992, -83.858325686"/>
    <hyperlink ref="D576" r:id="rId575" display="http://www.google.com/maps/place/38.383300781, -83.472503662"/>
    <hyperlink ref="D577" r:id="rId576" display="http://www.google.com/maps/place/38.36354, -83.517119"/>
    <hyperlink ref="D578" r:id="rId577" display="http://www.google.com/maps/place/38.365478, -83.518769"/>
    <hyperlink ref="D579" r:id="rId578" display="http://www.google.com/maps/place/38.454935, -83.579105"/>
    <hyperlink ref="D580" r:id="rId579" display="http://www.google.com/maps/place/38.413827502, -82.905059041"/>
    <hyperlink ref="D581" r:id="rId580" display="http://www.google.com/maps/place/38.496147881, -82.769700871"/>
    <hyperlink ref="D582" r:id="rId581" display="http://www.google.com/maps/place/38.630676511, -82.926894509"/>
    <hyperlink ref="D583" r:id="rId582" display="http://www.google.com/maps/place/38.598305571, -82.898879063"/>
    <hyperlink ref="D584" r:id="rId583" display="http://www.google.com/maps/place/38.535316, -82.733582"/>
    <hyperlink ref="D585" r:id="rId584" display="http://www.google.com/maps/place/38.418563, -82.951376"/>
    <hyperlink ref="D586" r:id="rId585" display="http://www.google.com/maps/place/38.614789, -82.976511"/>
    <hyperlink ref="D587" r:id="rId586" display="http://www.google.com/maps/place/38.424626, -82.932329"/>
    <hyperlink ref="D588" r:id="rId587" display="http://www.google.com/maps/place/38.630899, -82.872533"/>
    <hyperlink ref="D589" r:id="rId588" display="http://www.google.com/maps/place/38.529329, -83.030609"/>
    <hyperlink ref="D590" r:id="rId589" display="http://www.google.com/maps/place/38.652179, -83.015112"/>
    <hyperlink ref="D591" r:id="rId590" display="http://www.google.com/maps/place/38.52102205, -83.335149125"/>
    <hyperlink ref="D592" r:id="rId591" display="http://www.google.com/maps/place/38.504044939, -83.62356075"/>
    <hyperlink ref="D593" r:id="rId592" display="http://www.google.com/maps/place/38.39427847, -83.30889897"/>
    <hyperlink ref="D594" r:id="rId593" display="http://www.google.com/maps/place/38.61916903, -83.123446627"/>
    <hyperlink ref="D595" r:id="rId594" display="http://www.google.com/maps/place/38.458109037, -83.377760625"/>
    <hyperlink ref="D596" r:id="rId595" display="http://www.google.com/maps/place/38.367660172, -83.255394624"/>
    <hyperlink ref="D597" r:id="rId596" display="http://www.google.com/maps/place/38.527485, -83.473286"/>
    <hyperlink ref="D598" r:id="rId597" display="http://www.google.com/maps/place/38.57356, -83.190899"/>
    <hyperlink ref="D599" r:id="rId598" display="http://www.google.com/maps/place/38.667885342, -83.834144015"/>
    <hyperlink ref="D600" r:id="rId599" display="http://www.google.com/maps/place/38.671647029, -83.799004555"/>
    <hyperlink ref="D601" r:id="rId600" display="http://www.google.com/maps/place/38.630308251, -83.706634354"/>
    <hyperlink ref="D602" r:id="rId601" display="http://www.google.com/maps/place/38.63357415, -83.717601286"/>
    <hyperlink ref="D603" r:id="rId602" display="http://www.google.com/maps/place/38.544659928, -83.670418536"/>
    <hyperlink ref="D604" r:id="rId603" display="http://www.google.com/maps/place/38.530427846, -83.647443102"/>
    <hyperlink ref="D605" r:id="rId604" display="http://www.google.com/maps/place/38.312151263, -84.042725973"/>
    <hyperlink ref="D606" r:id="rId605" display="http://www.google.com/maps/place/38.310719509, -84.024469042"/>
    <hyperlink ref="D607" r:id="rId606" display="http://www.google.com/maps/place/38.241503596, -83.350424481"/>
    <hyperlink ref="D608" r:id="rId607" display="http://www.google.com/maps/place/38.155224241, -83.37851322"/>
    <hyperlink ref="D609" r:id="rId608" display="http://www.google.com/maps/place/38.165257991, -83.425167282"/>
    <hyperlink ref="D610" r:id="rId609" display="http://www.google.com/maps/place/38.24215981, -83.449265856"/>
    <hyperlink ref="D611" r:id="rId610" display="http://www.google.com/maps/place/38.185818386, -83.354492798"/>
    <hyperlink ref="D612" r:id="rId611" display="http://www.google.com/maps/place/38.124125539, -83.311889098"/>
    <hyperlink ref="D613" r:id="rId612" display="http://www.google.com/maps/place/38.193489018, -83.493263286"/>
    <hyperlink ref="D614" r:id="rId613" display="http://www.google.com/maps/place/38.236779249, -83.376770444"/>
    <hyperlink ref="D615" r:id="rId614" display="http://www.google.com/maps/place/38.191564, -83.415966"/>
    <hyperlink ref="D616" r:id="rId615" display="http://www.google.com/maps/place/37.66159973, -83.419944857"/>
    <hyperlink ref="D617" r:id="rId616" display="http://www.google.com/maps/place/37.59289422, -83.422979498"/>
    <hyperlink ref="D618" r:id="rId617" display="http://www.google.com/maps/place/37.624788769, -83.386846384"/>
    <hyperlink ref="D619" r:id="rId618" display="http://www.google.com/maps/place/37.502507148, -83.330141614"/>
    <hyperlink ref="D620" r:id="rId619" display="http://www.google.com/maps/place/37.45398582, -83.174750693"/>
    <hyperlink ref="D621" r:id="rId620" display="http://www.google.com/maps/place/37.388295421, -83.506550188"/>
    <hyperlink ref="D622" r:id="rId621" display="http://www.google.com/maps/place/37.637661, -83.341874"/>
    <hyperlink ref="D623" r:id="rId622" display="http://www.google.com/maps/place/37.735758199, -83.968070251"/>
    <hyperlink ref="D624" r:id="rId623" display="http://www.google.com/maps/place/37.678816839, -83.869633477"/>
    <hyperlink ref="D625" r:id="rId624" display="http://www.google.com/maps/place/37.578196494, -83.712317415"/>
    <hyperlink ref="D626" r:id="rId625" display="http://www.google.com/maps/place/37.559069139, -83.578179086"/>
    <hyperlink ref="D627" r:id="rId626" display="http://www.google.com/maps/place/37.678444214, -83.048068674"/>
    <hyperlink ref="D628" r:id="rId627" display="http://www.google.com/maps/place/37.750975823, -83.084375867"/>
    <hyperlink ref="D629" r:id="rId628" display="http://www.google.com/maps/place/37.743470786, -83.21958051"/>
    <hyperlink ref="D630" r:id="rId629" display="http://www.google.com/maps/place/37.777451, -83.021908"/>
    <hyperlink ref="D631" r:id="rId630" display="http://www.google.com/maps/place/37.754291234, -83.057049329"/>
    <hyperlink ref="D632" r:id="rId631" display="http://www.google.com/maps/place/37.75391, -83.043759"/>
    <hyperlink ref="D633" r:id="rId632" display="http://www.google.com/maps/place/37.711355, -83.114918"/>
    <hyperlink ref="D634" r:id="rId633" display="http://www.google.com/maps/place/37.819799163, -83.574799921"/>
    <hyperlink ref="D635" r:id="rId634" display="http://www.google.com/maps/place/37.874059314, -83.670650771"/>
    <hyperlink ref="D636" r:id="rId635" display="http://www.google.com/maps/place/37.972326481, -83.565866843"/>
    <hyperlink ref="D637" r:id="rId636" display="http://www.google.com/maps/place/37.973866681, -83.588084525"/>
    <hyperlink ref="D638" r:id="rId637" display="http://www.google.com/maps/place/38.020548125, -83.270750406"/>
    <hyperlink ref="D639" r:id="rId638" display="http://www.google.com/maps/place/37.858900224, -83.203847968"/>
    <hyperlink ref="D640" r:id="rId639" display="http://www.google.com/maps/place/37.837167273, -83.184953576"/>
    <hyperlink ref="D641" r:id="rId640" display="http://www.google.com/maps/place/37.854749844, -83.247686472"/>
    <hyperlink ref="D642" r:id="rId641" display="http://www.google.com/maps/place/37.964566451, -83.025094035"/>
    <hyperlink ref="D643" r:id="rId642" display="http://www.google.com/maps/place/37.865401234, -83.254441688"/>
    <hyperlink ref="D644" r:id="rId643" display="http://www.google.com/maps/place/37.794252, -83.271321"/>
    <hyperlink ref="D645" r:id="rId644" display="http://www.google.com/maps/place/37.376969432, -83.693735277"/>
    <hyperlink ref="D646" r:id="rId645" display="http://www.google.com/maps/place/37.409974136, -83.56901328"/>
    <hyperlink ref="D647" r:id="rId646" display="http://www.google.com/maps/place/37.368283877, -83.741376462"/>
    <hyperlink ref="D648" r:id="rId647" display="http://www.google.com/maps/place/37.320227531, -83.596356277"/>
    <hyperlink ref="D649" r:id="rId648" display="http://www.google.com/maps/place/37.460327, -83.795313"/>
    <hyperlink ref="D650" r:id="rId649" display="http://www.google.com/maps/place/37.357099, -83.593905"/>
    <hyperlink ref="D651" r:id="rId650" display="http://www.google.com/maps/place/37.379497249, -83.147044144"/>
    <hyperlink ref="D652" r:id="rId651" display="http://www.google.com/maps/place/37.284555459, -83.241619552"/>
    <hyperlink ref="D653" r:id="rId652" display="http://www.google.com/maps/place/37.180873602, -83.149398065"/>
    <hyperlink ref="D654" r:id="rId653" display="http://www.google.com/maps/place/37.155182612, -83.192505306"/>
    <hyperlink ref="D655" r:id="rId654" display="http://www.google.com/maps/place/37.206471712, -83.131711647"/>
    <hyperlink ref="D656" r:id="rId655" display="http://www.google.com/maps/place/37.204739906, -83.067883485"/>
    <hyperlink ref="D657" r:id="rId656" display="http://www.google.com/maps/place/37.081735124, -83.064627909"/>
    <hyperlink ref="D658" r:id="rId657" display="http://www.google.com/maps/place/37.079698463, -83.113426894"/>
    <hyperlink ref="D659" r:id="rId658" display="http://www.google.com/maps/place/37.029043189, -83.087559686"/>
    <hyperlink ref="D660" r:id="rId659" display="http://www.google.com/maps/place/37.163828057, -83.188577082"/>
    <hyperlink ref="D661" r:id="rId660" display="http://www.google.com/maps/place/37.146382425, -83.192735674"/>
    <hyperlink ref="D662" r:id="rId661" display="http://www.google.com/maps/place/37.173056316, -83.090569804"/>
    <hyperlink ref="D663" r:id="rId662" display="http://www.google.com/maps/place/37.294346842, -83.233996774"/>
    <hyperlink ref="D664" r:id="rId663" display="http://www.google.com/maps/place/37.210570988, -83.05221275"/>
    <hyperlink ref="D665" r:id="rId664" display="http://www.google.com/maps/place/37.264732604, -83.295338182"/>
    <hyperlink ref="D666" r:id="rId665" display="http://www.google.com/maps/place/37.254090191, -83.304327026"/>
    <hyperlink ref="D667" r:id="rId666" display="http://www.google.com/maps/place/37.285445878, -83.239474276"/>
    <hyperlink ref="D668" r:id="rId667" display="http://www.google.com/maps/place/37.071374737, -83.100740737"/>
    <hyperlink ref="D669" r:id="rId668" display="http://www.google.com/maps/place/37.063510331, -83.11711948"/>
    <hyperlink ref="D670" r:id="rId669" display="http://www.google.com/maps/place/37.139517643, -83.066150384"/>
    <hyperlink ref="D671" r:id="rId670" display="http://www.google.com/maps/place/37.139577102, -83.064806193"/>
    <hyperlink ref="D672" r:id="rId671" display="http://www.google.com/maps/place/37.263748, -83.249379"/>
    <hyperlink ref="D673" r:id="rId672" display="http://www.google.com/maps/place/37.293049, -83.234177"/>
    <hyperlink ref="D674" r:id="rId673" display="http://www.google.com/maps/place/37.831963269, -83.811403846"/>
    <hyperlink ref="D675" r:id="rId674" display="http://www.google.com/maps/place/37.851567085, -83.781872051"/>
    <hyperlink ref="D676" r:id="rId675" display="http://www.google.com/maps/place/37.817169788, -83.815873306"/>
    <hyperlink ref="D677" r:id="rId676" display="http://www.google.com/maps/place/37.863412128, -83.913813395"/>
    <hyperlink ref="D678" r:id="rId677" display="http://www.google.com/maps/place/37.9055, -83.957944444"/>
    <hyperlink ref="D679" r:id="rId678" display="http://www.google.com/maps/place/37.766760402, -83.675599"/>
    <hyperlink ref="D680" r:id="rId679" display="http://www.google.com/maps/place/37.787229793, -83.422460115"/>
    <hyperlink ref="D681" r:id="rId680" display="http://www.google.com/maps/place/37.734350457, -83.547861417"/>
    <hyperlink ref="D682" r:id="rId681" display="http://www.google.com/maps/place/37.72880593, -83.482271491"/>
    <hyperlink ref="D683" r:id="rId682" display="http://www.google.com/maps/place/36.70950725, -83.827890103"/>
    <hyperlink ref="D684" r:id="rId683" display="http://www.google.com/maps/place/36.705663844, -83.550132448"/>
    <hyperlink ref="D685" r:id="rId684" display="http://www.google.com/maps/place/36.90719316, -83.551005091"/>
    <hyperlink ref="D686" r:id="rId685" display="http://www.google.com/maps/place/36.918213777, -83.538001661"/>
    <hyperlink ref="D687" r:id="rId686" display="http://www.google.com/maps/place/36.869225458, -83.548163825"/>
    <hyperlink ref="D688" r:id="rId687" display="http://www.google.com/maps/place/36.689178117, -83.600727445"/>
    <hyperlink ref="D689" r:id="rId688" display="http://www.google.com/maps/place/36.646815238, -83.635916233"/>
    <hyperlink ref="D690" r:id="rId689" display="http://www.google.com/maps/place/36.633042632, -83.933678768"/>
    <hyperlink ref="D691" r:id="rId690" display="http://www.google.com/maps/place/36.837348796, -83.634070624"/>
    <hyperlink ref="D692" r:id="rId691" display="http://www.google.com/maps/place/36.720165, -83.607194"/>
    <hyperlink ref="D693" r:id="rId692" display="http://www.google.com/maps/place/36.61110348, -83.710887778"/>
    <hyperlink ref="D694" r:id="rId693" display="http://www.google.com/maps/place/36.58793575, -83.897438085"/>
    <hyperlink ref="D695" r:id="rId694" display="http://www.google.com/maps/place/36.941467848, -83.533316275"/>
    <hyperlink ref="D696" r:id="rId695" display="http://www.google.com/maps/place/36.842341498, -83.501106795"/>
    <hyperlink ref="D697" r:id="rId696" display="http://www.google.com/maps/place/36.741713699, -83.797841182"/>
    <hyperlink ref="D698" r:id="rId697" display="http://www.google.com/maps/place/36.808318851, -83.580807636"/>
    <hyperlink ref="D699" r:id="rId698" display="http://www.google.com/maps/place/36.790609116, -83.73411074"/>
    <hyperlink ref="D700" r:id="rId699" display="http://www.google.com/maps/place/36.790863224, -83.732863241"/>
    <hyperlink ref="D701" r:id="rId700" display="http://www.google.com/maps/place/36.806861051, -83.580181951"/>
    <hyperlink ref="D702" r:id="rId701" display="http://www.google.com/maps/place/36.824860238, -83.64373225"/>
    <hyperlink ref="D703" r:id="rId702" display="http://www.google.com/maps/place/36.822566301, -83.642148867"/>
    <hyperlink ref="D704" r:id="rId703" display="http://www.google.com/maps/place/36.738675, -83.566633"/>
    <hyperlink ref="D705" r:id="rId704" display="http://www.google.com/maps/place/37.192641383, -83.779628124"/>
    <hyperlink ref="D706" r:id="rId705" display="http://www.google.com/maps/place/37.189514822, -83.823540397"/>
    <hyperlink ref="D707" r:id="rId706" display="http://www.google.com/maps/place/37.146762942, -83.889299266"/>
    <hyperlink ref="D708" r:id="rId707" display="http://www.google.com/maps/place/36.970456142, -83.517328544"/>
    <hyperlink ref="D709" r:id="rId708" display="http://www.google.com/maps/place/37.319435796, -83.773394687"/>
    <hyperlink ref="D710" r:id="rId709" display="http://www.google.com/maps/place/37.165850485, -83.749070981"/>
    <hyperlink ref="D711" r:id="rId710" display="http://www.google.com/maps/place/37.24732, -83.571248"/>
    <hyperlink ref="D712" r:id="rId711" display="http://www.google.com/maps/place/37.250602246, -83.570090548"/>
    <hyperlink ref="D713" r:id="rId712" display="http://www.google.com/maps/place/37.242692925, -83.56400142"/>
    <hyperlink ref="D714" r:id="rId713" display="http://www.google.com/maps/place/37.243347514, -83.561999364"/>
    <hyperlink ref="D715" r:id="rId714" display="http://www.google.com/maps/place/37.191513398, -83.595633367"/>
    <hyperlink ref="D716" r:id="rId715" display="http://www.google.com/maps/place/37.140303569, -83.591870891"/>
    <hyperlink ref="D717" r:id="rId716" display="http://www.google.com/maps/place/37.109914023, -83.601574965"/>
    <hyperlink ref="D718" r:id="rId717" display="http://www.google.com/maps/place/37.116633936, -83.584802344"/>
    <hyperlink ref="D719" r:id="rId718" display="http://www.google.com/maps/place/37.111632831, -83.597426244"/>
    <hyperlink ref="D720" r:id="rId719" display="http://www.google.com/maps/place/37.034120728, -83.693989016"/>
    <hyperlink ref="D721" r:id="rId720" display="http://www.google.com/maps/place/37.05287003, -83.675467097"/>
    <hyperlink ref="D722" r:id="rId721" display="http://www.google.com/maps/place/37.073894001, -83.783026652"/>
    <hyperlink ref="D723" r:id="rId722" display="http://www.google.com/maps/place/37.143776508, -83.89688297"/>
    <hyperlink ref="D724" r:id="rId723" display="http://www.google.com/maps/place/37.163218005, -83.855477681"/>
    <hyperlink ref="D725" r:id="rId724" display="http://www.google.com/maps/place/37.104551331, -83.823535976"/>
    <hyperlink ref="D726" r:id="rId725" display="http://www.google.com/maps/place/37.149816038, -83.853294732"/>
    <hyperlink ref="D727" r:id="rId726" display="http://www.google.com/maps/place/37.016206673, -83.659247921"/>
    <hyperlink ref="D728" r:id="rId727" display="http://www.google.com/maps/place/37.130577205, -83.622196284"/>
    <hyperlink ref="D729" r:id="rId728" display="http://www.google.com/maps/place/37.135159179, -83.616061428"/>
    <hyperlink ref="D730" r:id="rId729" display="http://www.google.com/maps/place/37.138586649, -83.612674945"/>
    <hyperlink ref="D731" r:id="rId730" display="http://www.google.com/maps/place/37.139303925, -83.612030254"/>
    <hyperlink ref="D732" r:id="rId731" display="http://www.google.com/maps/place/37.142049, -83.608644"/>
    <hyperlink ref="D733" r:id="rId732" display="http://www.google.com/maps/place/37.145895, -83.604927"/>
    <hyperlink ref="D734" r:id="rId733" display="http://www.google.com/maps/place/37.318809513, -83.760889272"/>
    <hyperlink ref="D735" r:id="rId734" display="http://www.google.com/maps/place/37.096880577, -83.557786751"/>
    <hyperlink ref="D736" r:id="rId735" display="http://www.google.com/maps/place/37.093131159, -83.711682711"/>
    <hyperlink ref="D737" r:id="rId736" display="http://www.google.com/maps/place/37.32071, -83.664655"/>
    <hyperlink ref="D738" r:id="rId737" display="http://www.google.com/maps/place/37.243074, -83.633391"/>
    <hyperlink ref="D739" r:id="rId738" display="http://www.google.com/maps/place/37.084808, -83.69318"/>
    <hyperlink ref="D740" r:id="rId739" display="http://www.google.com/maps/place/36.781845579, -83.227398992"/>
    <hyperlink ref="D741" r:id="rId740" display="http://www.google.com/maps/place/36.764693731, -83.168828683"/>
    <hyperlink ref="D742" r:id="rId741" display="http://www.google.com/maps/place/36.788143603, -83.399315501"/>
    <hyperlink ref="D743" r:id="rId742" display="http://www.google.com/maps/place/36.782333326, -83.398004771"/>
    <hyperlink ref="D744" r:id="rId743" display="http://www.google.com/maps/place/36.773037306, -83.394112042"/>
    <hyperlink ref="D745" r:id="rId744" display="http://www.google.com/maps/place/36.848594349, -83.221087815"/>
    <hyperlink ref="D746" r:id="rId745" display="http://www.google.com/maps/place/36.844742122, -83.323032122"/>
    <hyperlink ref="D747" r:id="rId746" display="http://www.google.com/maps/place/36.912057896, -83.086200635"/>
    <hyperlink ref="D748" r:id="rId747" display="http://www.google.com/maps/place/36.835378464, -83.373684699"/>
    <hyperlink ref="D749" r:id="rId748" display="http://www.google.com/maps/place/36.82472947, -83.415145"/>
    <hyperlink ref="D750" r:id="rId749" display="http://www.google.com/maps/place/36.993329, -82.926904"/>
    <hyperlink ref="D751" r:id="rId750" display="http://www.google.com/maps/place/36.904116032, -83.068825763"/>
    <hyperlink ref="D752" r:id="rId751" display="http://www.google.com/maps/place/36.840869867, -83.142360977"/>
    <hyperlink ref="D753" r:id="rId752" display="http://www.google.com/maps/place/36.850891651, -83.113939596"/>
    <hyperlink ref="D754" r:id="rId753" display="http://www.google.com/maps/place/36.87840267, -83.190459772"/>
    <hyperlink ref="D755" r:id="rId754" display="http://www.google.com/maps/place/36.728877, -83.281244"/>
    <hyperlink ref="D756" r:id="rId755" display="http://www.google.com/maps/place/36.708732086, -83.348666954"/>
    <hyperlink ref="D757" r:id="rId756" display="http://www.google.com/maps/place/36.697896781, -83.380217059"/>
    <hyperlink ref="D758" r:id="rId757" display="http://www.google.com/maps/place/36.753880779, -83.46409264"/>
    <hyperlink ref="D759" r:id="rId758" display="http://www.google.com/maps/place/36.763779829, -83.487591149"/>
    <hyperlink ref="D760" r:id="rId759" display="http://www.google.com/maps/place/36.78955515, -83.333556995"/>
    <hyperlink ref="D761" r:id="rId760" display="http://www.google.com/maps/place/36.847171714, -83.325486245"/>
    <hyperlink ref="D762" r:id="rId761" display="http://www.google.com/maps/place/36.859383433, -83.24544557"/>
    <hyperlink ref="D763" r:id="rId762" display="http://www.google.com/maps/place/36.707251844, -83.357438233"/>
    <hyperlink ref="D764" r:id="rId763" display="http://www.google.com/maps/place/36.912104189, -83.093356054"/>
    <hyperlink ref="D765" r:id="rId764" display="http://www.google.com/maps/place/36.966557138, -83.208126775"/>
    <hyperlink ref="D766" r:id="rId765" display="http://www.google.com/maps/place/36.923551, -83.361975"/>
    <hyperlink ref="D767" r:id="rId766" display="http://www.google.com/maps/place/36.870969982, -83.440106599"/>
    <hyperlink ref="D768" r:id="rId767" display="http://www.google.com/maps/place/36.767934393, -83.339239055"/>
    <hyperlink ref="D769" r:id="rId768" display="http://www.google.com/maps/place/36.776569908, -83.393468341"/>
    <hyperlink ref="D770" r:id="rId769" display="http://www.google.com/maps/place/36.983886963, -83.187281702"/>
    <hyperlink ref="D771" r:id="rId770" display="http://www.google.com/maps/place/36.98296081, -83.226158349"/>
    <hyperlink ref="D772" r:id="rId771" display="http://www.google.com/maps/place/36.976764101, -83.218510216"/>
    <hyperlink ref="D773" r:id="rId772" display="http://www.google.com/maps/place/36.881845, -83.400623"/>
    <hyperlink ref="D774" r:id="rId773" display="http://www.google.com/maps/place/36.843568153, -83.218190465"/>
    <hyperlink ref="D775" r:id="rId774" display="http://www.google.com/maps/place/36.881681, -83.410442"/>
    <hyperlink ref="D776" r:id="rId775" display="http://www.google.com/maps/place/36.710470418, -83.3468344"/>
    <hyperlink ref="D777" r:id="rId776" display="http://www.google.com/maps/place/36.72294, -83.314333"/>
    <hyperlink ref="D778" r:id="rId777" display="http://www.google.com/maps/place/36.887941326, -83.010937501"/>
    <hyperlink ref="D779" r:id="rId778" display="http://www.google.com/maps/place/36.981281272, -83.213693436"/>
    <hyperlink ref="D780" r:id="rId779" display="http://www.google.com/maps/place/36.802220037, -83.138413622"/>
    <hyperlink ref="D781" r:id="rId780" display="http://www.google.com/maps/place/36.756458024, -83.472616569"/>
    <hyperlink ref="D782" r:id="rId781" display="http://www.google.com/maps/place/36.818508, -83.411924"/>
    <hyperlink ref="D783" r:id="rId782" display="http://www.google.com/maps/place/36.714507836, -83.335045757"/>
    <hyperlink ref="D784" r:id="rId783" display="http://www.google.com/maps/place/36.859305556, -83.462611111"/>
    <hyperlink ref="D785" r:id="rId784" display="http://www.google.com/maps/place/36.875247649, -83.011931764"/>
    <hyperlink ref="D786" r:id="rId785" display="http://www.google.com/maps/place/37.320126909, -84.138450916"/>
    <hyperlink ref="D787" r:id="rId786" display="http://www.google.com/maps/place/37.397220208, -83.845672718"/>
    <hyperlink ref="D788" r:id="rId787" display="http://www.google.com/maps/place/37.463883727, -83.917895565"/>
    <hyperlink ref="D789" r:id="rId788" display="http://www.google.com/maps/place/37.260003454, -83.936578115"/>
    <hyperlink ref="D790" r:id="rId789" display="http://www.google.com/maps/place/36.743333333, -83.848888889"/>
    <hyperlink ref="D791" r:id="rId790" display="http://www.google.com/maps/place/36.932550684, -83.994228747"/>
    <hyperlink ref="D792" r:id="rId791" display="http://www.google.com/maps/place/36.938454658, -83.7010601"/>
    <hyperlink ref="D793" r:id="rId792" display="http://www.google.com/maps/place/36.966468905, -84.004913092"/>
    <hyperlink ref="D794" r:id="rId793" display="http://www.google.com/maps/place/36.918734037, -83.701199104"/>
    <hyperlink ref="D795" r:id="rId794" display="http://www.google.com/maps/place/36.822693823, -83.840048516"/>
    <hyperlink ref="D796" r:id="rId795" display="http://www.google.com/maps/place/36.76754997, -83.92182972"/>
    <hyperlink ref="D797" r:id="rId796" display="http://www.google.com/maps/place/36.93950643, -84.068884456"/>
    <hyperlink ref="D798" r:id="rId797" display="http://www.google.com/maps/place/36.757048819, -83.819144353"/>
    <hyperlink ref="D799" r:id="rId798" display="http://www.google.com/maps/place/36.934107283, -83.939897859"/>
    <hyperlink ref="D800" r:id="rId799" display="http://www.google.com/maps/place/36.921361093, -83.655147956"/>
    <hyperlink ref="D801" r:id="rId800" display="http://www.google.com/maps/place/36.984984539, -83.80825055"/>
    <hyperlink ref="D802" r:id="rId801" display="http://www.google.com/maps/place/36.992929, -83.836952"/>
    <hyperlink ref="D803" r:id="rId802" display="http://www.google.com/maps/place/37.300719371, -84.159941121"/>
    <hyperlink ref="D804" r:id="rId803" display="http://www.google.com/maps/place/36.972923322, -84.09360195"/>
    <hyperlink ref="D805" r:id="rId804" display="http://www.google.com/maps/place/37.091525288, -83.984840958"/>
    <hyperlink ref="D806" r:id="rId805" display="http://www.google.com/maps/place/37.084475925, -83.908784983"/>
    <hyperlink ref="D807" r:id="rId806" display="http://www.google.com/maps/place/37.001644489, -84.105835132"/>
    <hyperlink ref="D808" r:id="rId807" display="http://www.google.com/maps/place/37.00158854, -84.105614772"/>
    <hyperlink ref="D809" r:id="rId808" display="http://www.google.com/maps/place/37.018828051, -84.180109304"/>
    <hyperlink ref="D810" r:id="rId809" display="http://www.google.com/maps/place/37.220395502, -84.01600263"/>
    <hyperlink ref="D811" r:id="rId810" display="http://www.google.com/maps/place/37.094048711, -84.217689173"/>
    <hyperlink ref="D812" r:id="rId811" display="http://www.google.com/maps/place/37.120566085, -84.157018576"/>
    <hyperlink ref="D813" r:id="rId812" display="http://www.google.com/maps/place/37.296296036, -84.093340417"/>
    <hyperlink ref="D814" r:id="rId813" display="http://www.google.com/maps/place/37.067404, -84.056449"/>
    <hyperlink ref="D815" r:id="rId814" display="http://www.google.com/maps/place/37.125724563, -83.381338025"/>
    <hyperlink ref="D816" r:id="rId815" display="http://www.google.com/maps/place/37.089930375, -83.395591822"/>
    <hyperlink ref="D817" r:id="rId816" display="http://www.google.com/maps/place/36.912889524, -83.455422465"/>
    <hyperlink ref="D818" r:id="rId817" display="http://www.google.com/maps/place/37.043816233, -83.402231397"/>
    <hyperlink ref="D819" r:id="rId818" display="http://www.google.com/maps/place/36.957566285, -83.396661967"/>
    <hyperlink ref="D820" r:id="rId819" display="http://www.google.com/maps/place/37.09072324, -83.255324365"/>
    <hyperlink ref="D821" r:id="rId820" display="http://www.google.com/maps/place/37.146180073, -83.381459092"/>
    <hyperlink ref="D822" r:id="rId821" display="http://www.google.com/maps/place/37.125958408, -83.302655745"/>
    <hyperlink ref="D823" r:id="rId822" display="http://www.google.com/maps/place/37.132499396, -83.254299524"/>
    <hyperlink ref="D824" r:id="rId823" display="http://www.google.com/maps/place/37.099714542, -83.298418042"/>
    <hyperlink ref="D825" r:id="rId824" display="http://www.google.com/maps/place/37.077263333, -83.24883219"/>
    <hyperlink ref="D826" r:id="rId825" display="http://www.google.com/maps/place/37.062826113, -83.218513517"/>
    <hyperlink ref="D827" r:id="rId826" display="http://www.google.com/maps/place/37.044599383, -83.407620146"/>
    <hyperlink ref="D828" r:id="rId827" display="http://www.google.com/maps/place/36.999876, -83.4427"/>
    <hyperlink ref="D829" r:id="rId828" display="http://www.google.com/maps/place/37.134558479, -83.441722266"/>
    <hyperlink ref="D830" r:id="rId829" display="http://www.google.com/maps/place/37.15102373, -83.389973739"/>
    <hyperlink ref="D831" r:id="rId830" display="http://www.google.com/maps/place/37.034412498, -83.415101373"/>
    <hyperlink ref="D832" r:id="rId831" display="http://www.google.com/maps/place/37.082716, -83.209389"/>
    <hyperlink ref="D833" r:id="rId832" display="http://www.google.com/maps/place/37.107935948, -83.294457773"/>
    <hyperlink ref="D834" r:id="rId833" display="http://www.google.com/maps/place/37.107597156, -83.273805148"/>
    <hyperlink ref="D835" r:id="rId834" display="http://www.google.com/maps/place/37.134539, -83.258102"/>
    <hyperlink ref="D836" r:id="rId835" display="http://www.google.com/maps/place/36.939936319, -83.390465691"/>
    <hyperlink ref="D837" r:id="rId836" display="http://www.google.com/maps/place/37.006747923, -83.397844027"/>
    <hyperlink ref="D838" r:id="rId837" display="http://www.google.com/maps/place/37.149161, -83.410604"/>
    <hyperlink ref="D839" r:id="rId838" display="http://www.google.com/maps/place/37.14762, -83.4106"/>
    <hyperlink ref="D840" r:id="rId839" display="http://www.google.com/maps/place/37.006089, -83.431213"/>
    <hyperlink ref="D841" r:id="rId840" display="http://www.google.com/maps/place/36.993787, -83.44878"/>
    <hyperlink ref="D842" r:id="rId841" display="http://www.google.com/maps/place/36.987569, -83.44676"/>
    <hyperlink ref="D843" r:id="rId842" display="http://www.google.com/maps/place/37.075533, -83.39012"/>
    <hyperlink ref="D844" r:id="rId843" display="http://www.google.com/maps/place/37.067724, -83.405321"/>
    <hyperlink ref="D845" r:id="rId844" display="http://www.google.com/maps/place/37.040674, -83.401969"/>
    <hyperlink ref="D846" r:id="rId845" display="http://www.google.com/maps/place/36.68228716, -84.255537042"/>
    <hyperlink ref="D847" r:id="rId846" display="http://www.google.com/maps/place/36.653525192, -84.132722151"/>
    <hyperlink ref="D848" r:id="rId847" display="http://www.google.com/maps/place/36.669587508, -84.130073171"/>
    <hyperlink ref="D849" r:id="rId848" display="http://www.google.com/maps/place/36.964180836, -84.114964166"/>
    <hyperlink ref="D850" r:id="rId849" display="http://www.google.com/maps/place/36.963753453, -84.114362949"/>
    <hyperlink ref="D851" r:id="rId850" display="http://www.google.com/maps/place/36.684730518, -84.029663145"/>
    <hyperlink ref="D852" r:id="rId851" display="http://www.google.com/maps/place/36.781800842, -84.098880579"/>
    <hyperlink ref="D853" r:id="rId852" display="http://www.google.com/maps/place/36.813498866, -84.21953227"/>
    <hyperlink ref="D854" r:id="rId853" display="http://www.google.com/maps/place/36.661065438, -84.141783841"/>
    <hyperlink ref="D855" r:id="rId854" display="http://www.google.com/maps/place/36.774118023, -84.138256625"/>
    <hyperlink ref="D856" r:id="rId855" display="http://www.google.com/maps/place/36.828798833, -84.097508129"/>
    <hyperlink ref="D857" r:id="rId856" display="http://www.google.com/maps/place/36.734412983, -83.99414532"/>
    <hyperlink ref="D858" r:id="rId857" display="http://www.google.com/maps/place/36.694784366, -83.959532273"/>
    <hyperlink ref="D859" r:id="rId858" display="http://www.google.com/maps/place/36.680080579, -84.045385936"/>
    <hyperlink ref="D860" r:id="rId859" display="http://www.google.com/maps/place/36.690999412, -84.049632692"/>
    <hyperlink ref="D861" r:id="rId860" display="http://www.google.com/maps/place/36.681239692, -84.278444201"/>
    <hyperlink ref="D862" r:id="rId861" display="http://www.google.com/maps/place/36.768737842, -84.233452399"/>
    <hyperlink ref="D863" r:id="rId862" display="http://www.google.com/maps/place/36.948812141, -84.091006878"/>
    <hyperlink ref="D864" r:id="rId863" display="http://www.google.com/maps/place/36.829635656, -84.172385975"/>
    <hyperlink ref="D865" r:id="rId864" display="http://www.google.com/maps/place/36.710583559, -83.977960089"/>
    <hyperlink ref="D866" r:id="rId865" display="http://www.google.com/maps/place/36.678281812, -84.125833679"/>
    <hyperlink ref="D867" r:id="rId866" display="http://www.google.com/maps/place/36.640649, -84.117468"/>
    <hyperlink ref="D868" r:id="rId867" display="http://www.google.com/maps/place/37.744659723, -82.787311332"/>
    <hyperlink ref="D869" r:id="rId868" display="http://www.google.com/maps/place/37.515128257, -82.83611581"/>
    <hyperlink ref="D870" r:id="rId869" display="http://www.google.com/maps/place/37.332945696, -82.690148935"/>
    <hyperlink ref="D871" r:id="rId870" display="http://www.google.com/maps/place/37.557844499, -82.633661407"/>
    <hyperlink ref="D872" r:id="rId871" display="http://www.google.com/maps/place/37.69184887, -82.863582794"/>
    <hyperlink ref="D873" r:id="rId872" display="http://www.google.com/maps/place/37.611795739, -82.730781398"/>
    <hyperlink ref="D874" r:id="rId873" display="http://www.google.com/maps/place/37.393429812, -82.742849887"/>
    <hyperlink ref="D875" r:id="rId874" display="http://www.google.com/maps/place/37.621409684, -82.754806455"/>
    <hyperlink ref="D876" r:id="rId875" display="http://www.google.com/maps/place/37.681231927, -82.79470089"/>
    <hyperlink ref="D877" r:id="rId876" display="http://www.google.com/maps/place/37.393004724, -82.737153697"/>
    <hyperlink ref="D878" r:id="rId877" display="http://www.google.com/maps/place/37.421574, -82.8053"/>
    <hyperlink ref="D879" r:id="rId878" display="http://www.google.com/maps/place/37.804082243, -82.95815747"/>
    <hyperlink ref="D880" r:id="rId879" display="http://www.google.com/maps/place/37.451141591, -83.022923063"/>
    <hyperlink ref="D881" r:id="rId880" display="http://www.google.com/maps/place/37.372948174, -83.09562213"/>
    <hyperlink ref="D882" r:id="rId881" display="http://www.google.com/maps/place/37.34669503, -82.77950445"/>
    <hyperlink ref="D883" r:id="rId882" display="http://www.google.com/maps/place/37.367753833, -82.787554172"/>
    <hyperlink ref="D884" r:id="rId883" display="http://www.google.com/maps/place/37.389872521, -82.78399352"/>
    <hyperlink ref="D885" r:id="rId884" display="http://www.google.com/maps/place/37.396580792, -82.832717615"/>
    <hyperlink ref="D886" r:id="rId885" display="http://www.google.com/maps/place/37.391694753, -82.87791741"/>
    <hyperlink ref="D887" r:id="rId886" display="http://www.google.com/maps/place/37.388865686, -82.944086425"/>
    <hyperlink ref="D888" r:id="rId887" display="http://www.google.com/maps/place/37.27211447, -82.862207917"/>
    <hyperlink ref="D889" r:id="rId888" display="http://www.google.com/maps/place/37.270935218, -82.87839091"/>
    <hyperlink ref="D890" r:id="rId889" display="http://www.google.com/maps/place/37.337130164, -83.072450942"/>
    <hyperlink ref="D891" r:id="rId890" display="http://www.google.com/maps/place/37.272020768, -82.883863824"/>
    <hyperlink ref="D892" r:id="rId891" display="http://www.google.com/maps/place/37.348035042, -82.949316859"/>
    <hyperlink ref="D893" r:id="rId892" display="http://www.google.com/maps/place/37.330776019, -82.987110041"/>
    <hyperlink ref="D894" r:id="rId893" display="http://www.google.com/maps/place/37.331278962, -82.969446584"/>
    <hyperlink ref="D895" r:id="rId894" display="http://www.google.com/maps/place/37.279458403, -83.124089363"/>
    <hyperlink ref="D896" r:id="rId895" display="http://www.google.com/maps/place/37.401819104, -82.875636233"/>
    <hyperlink ref="D897" r:id="rId896" display="http://www.google.com/maps/place/37.346042838, -82.867837217"/>
    <hyperlink ref="D898" r:id="rId897" display="http://www.google.com/maps/place/37.357257, -82.797095"/>
    <hyperlink ref="D899" r:id="rId898" display="http://www.google.com/maps/place/37.331517, -83.058604"/>
    <hyperlink ref="D900" r:id="rId899" display="http://www.google.com/maps/place/37.359973, -82.8044"/>
    <hyperlink ref="D901" r:id="rId900" display="http://www.google.com/maps/place/38.080481689, -82.599979032"/>
    <hyperlink ref="D902" r:id="rId901" display="http://www.google.com/maps/place/38.027283026, -82.728149781"/>
    <hyperlink ref="D903" r:id="rId902" display="http://www.google.com/maps/place/38.218127118, -82.74029289"/>
    <hyperlink ref="D904" r:id="rId903" display="http://www.google.com/maps/place/38.019197216, -82.923034154"/>
    <hyperlink ref="D905" r:id="rId904" display="http://www.google.com/maps/place/37.17923745, -82.715337044"/>
    <hyperlink ref="D906" r:id="rId905" display="http://www.google.com/maps/place/37.088042733, -82.923196125"/>
    <hyperlink ref="D907" r:id="rId906" display="http://www.google.com/maps/place/37.140314248, -82.980175189"/>
    <hyperlink ref="D908" r:id="rId907" display="http://www.google.com/maps/place/37.137061292, -83.017401754"/>
    <hyperlink ref="D909" r:id="rId908" display="http://www.google.com/maps/place/37.139157302, -82.794222089"/>
    <hyperlink ref="D910" r:id="rId909" display="http://www.google.com/maps/place/37.191117066, -82.705124193"/>
    <hyperlink ref="D911" r:id="rId910" display="http://www.google.com/maps/place/37.13727896, -82.765926384"/>
    <hyperlink ref="D912" r:id="rId911" display="http://www.google.com/maps/place/37.015543818, -82.88297791"/>
    <hyperlink ref="D913" r:id="rId912" display="http://www.google.com/maps/place/37.120131839, -82.793055187"/>
    <hyperlink ref="D914" r:id="rId913" display="http://www.google.com/maps/place/37.157838986, -82.739487645"/>
    <hyperlink ref="D915" r:id="rId914" display="http://www.google.com/maps/place/37.172731314, -82.731397933"/>
    <hyperlink ref="D916" r:id="rId915" display="http://www.google.com/maps/place/37.171661124, -82.725804226"/>
    <hyperlink ref="D917" r:id="rId916" display="http://www.google.com/maps/place/37.189265521, -82.715244786"/>
    <hyperlink ref="D918" r:id="rId917" display="http://www.google.com/maps/place/37.204112676, -82.676061973"/>
    <hyperlink ref="D919" r:id="rId918" display="http://www.google.com/maps/place/37.140489994, -82.765575925"/>
    <hyperlink ref="D920" r:id="rId919" display="http://www.google.com/maps/place/37.105145727, -82.859858001"/>
    <hyperlink ref="D921" r:id="rId920" display="http://www.google.com/maps/place/37.096888963, -82.850773695"/>
    <hyperlink ref="D922" r:id="rId921" display="http://www.google.com/maps/place/37.064624375, -82.863438198"/>
    <hyperlink ref="D923" r:id="rId922" display="http://www.google.com/maps/place/37.123755261, -82.836907174"/>
    <hyperlink ref="D924" r:id="rId923" display="http://www.google.com/maps/place/37.224781839, -82.843631697"/>
    <hyperlink ref="D925" r:id="rId924" display="http://www.google.com/maps/place/37.202762972, -82.884867944"/>
    <hyperlink ref="D926" r:id="rId925" display="http://www.google.com/maps/place/37.172884935, -82.919617605"/>
    <hyperlink ref="D927" r:id="rId926" display="http://www.google.com/maps/place/37.16991649, -82.930600136"/>
    <hyperlink ref="D928" r:id="rId927" display="http://www.google.com/maps/place/37.175276831, -82.930136529"/>
    <hyperlink ref="D929" r:id="rId928" display="http://www.google.com/maps/place/37.203627639, -82.859480127"/>
    <hyperlink ref="D930" r:id="rId929" display="http://www.google.com/maps/place/37.116358, -83.026662"/>
    <hyperlink ref="D931" r:id="rId930" display="http://www.google.com/maps/place/37.112777778, -82.902861111"/>
    <hyperlink ref="D932" r:id="rId931" display="http://www.google.com/maps/place/37.028033788, -82.961915793"/>
    <hyperlink ref="D933" r:id="rId932" display="http://www.google.com/maps/place/37.114063544, -82.854812309"/>
    <hyperlink ref="D934" r:id="rId933" display="http://www.google.com/maps/place/37.197485156, -82.712481723"/>
    <hyperlink ref="D935" r:id="rId934" display="http://www.google.com/maps/place/37.12997767, -82.771210988"/>
    <hyperlink ref="D936" r:id="rId935" display="http://www.google.com/maps/place/37.237476719, -82.771343819"/>
    <hyperlink ref="D937" r:id="rId936" display="http://www.google.com/maps/place/37.108817, -82.863583"/>
    <hyperlink ref="D938" r:id="rId937" display="http://www.google.com/maps/place/37.139127, -82.992639"/>
    <hyperlink ref="D939" r:id="rId938" display="http://www.google.com/maps/place/37.1224, -82.878459"/>
    <hyperlink ref="D940" r:id="rId939" display="http://www.google.com/maps/place/37.854782734, -82.601782556"/>
    <hyperlink ref="D941" r:id="rId940" display="http://www.google.com/maps/place/37.885753305, -82.553761737"/>
    <hyperlink ref="D942" r:id="rId941" display="http://www.google.com/maps/place/37.844335011, -82.603182751"/>
    <hyperlink ref="D943" r:id="rId942" display="http://www.google.com/maps/place/37.958923586, -82.534517965"/>
    <hyperlink ref="D944" r:id="rId943" display="http://www.google.com/maps/place/37.791585967, -82.595300891"/>
    <hyperlink ref="D945" r:id="rId944" display="http://www.google.com/maps/place/37.816626405, -82.504967728"/>
    <hyperlink ref="D946" r:id="rId945" display="http://www.google.com/maps/place/37.772872659, -82.449944598"/>
    <hyperlink ref="D947" r:id="rId946" display="http://www.google.com/maps/place/37.580759261, -82.406020117"/>
    <hyperlink ref="D948" r:id="rId947" display="http://www.google.com/maps/place/37.568328862, -82.268062214"/>
    <hyperlink ref="D949" r:id="rId948" display="http://www.google.com/maps/place/37.541820285, -82.258279166"/>
    <hyperlink ref="D950" r:id="rId949" display="http://www.google.com/maps/place/37.339630153, -82.589261386"/>
    <hyperlink ref="D951" r:id="rId950" display="http://www.google.com/maps/place/37.51898764, -82.454209006"/>
    <hyperlink ref="D952" r:id="rId951" display="http://www.google.com/maps/place/37.54553043, -82.199351402"/>
    <hyperlink ref="D953" r:id="rId952" display="http://www.google.com/maps/place/37.607084146, -82.325881876"/>
    <hyperlink ref="D954" r:id="rId953" display="http://www.google.com/maps/place/37.579352667, -82.269935589"/>
    <hyperlink ref="D955" r:id="rId954" display="http://www.google.com/maps/place/37.557672329, -82.191648647"/>
    <hyperlink ref="D956" r:id="rId955" display="http://www.google.com/maps/place/37.504945026, -82.159785086"/>
    <hyperlink ref="D957" r:id="rId956" display="http://www.google.com/maps/place/37.380700447, -82.254582981"/>
    <hyperlink ref="D958" r:id="rId957" display="http://www.google.com/maps/place/37.296547373, -82.359991635"/>
    <hyperlink ref="D959" r:id="rId958" display="http://www.google.com/maps/place/37.32287579, -82.580046588"/>
    <hyperlink ref="D960" r:id="rId959" display="http://www.google.com/maps/place/37.365789897, -82.22507737"/>
    <hyperlink ref="D961" r:id="rId960" display="http://www.google.com/maps/place/37.66329421, -82.481143785"/>
    <hyperlink ref="D962" r:id="rId961" display="http://www.google.com/maps/place/37.277182641, -82.578852154"/>
    <hyperlink ref="D963" r:id="rId962" display="http://www.google.com/maps/place/37.352417689, -82.554197821"/>
    <hyperlink ref="D964" r:id="rId963" display="http://www.google.com/maps/place/37.272307498, -82.607625875"/>
    <hyperlink ref="D965" r:id="rId964" display="http://www.google.com/maps/place/37.265517888, -82.654510125"/>
    <hyperlink ref="D966" r:id="rId965" display="http://www.google.com/maps/place/37.623718884, -82.554690017"/>
    <hyperlink ref="D967" r:id="rId966" display="http://www.google.com/maps/place/37.350859328, -82.553547991"/>
    <hyperlink ref="D968" r:id="rId967" display="http://www.google.com/maps/place/37.305580585, -82.640226271"/>
    <hyperlink ref="D969" r:id="rId968" display="http://www.google.com/maps/place/37.592355464, -82.172610732"/>
    <hyperlink ref="D970" r:id="rId969" display="http://www.google.com/maps/place/37.734179876, -82.338565625"/>
    <hyperlink ref="D971" r:id="rId970" display="http://www.google.com/maps/place/37.338815508, -82.597342113"/>
    <hyperlink ref="D972" r:id="rId971" display="http://www.google.com/maps/place/37.564597635, -82.44745047"/>
    <hyperlink ref="D973" r:id="rId972" display="http://www.google.com/maps/place/37.329296, -82.603853"/>
    <hyperlink ref="D974" r:id="rId973" display="http://www.google.com/maps/place/37.63744146, -82.253599725"/>
    <hyperlink ref="D975" r:id="rId974" display="http://www.google.com/maps/place/37.644786, -82.357722"/>
    <hyperlink ref="D976" r:id="rId975" display="http://www.google.com/maps/place/37.283269, -82.592977"/>
    <hyperlink ref="D977" r:id="rId976" display="http://www.google.com/maps/place/37.274005, -82.4013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6"/>
  <sheetViews>
    <sheetView topLeftCell="A119" workbookViewId="0">
      <selection activeCell="C4" sqref="C4"/>
    </sheetView>
  </sheetViews>
  <sheetFormatPr defaultRowHeight="15" x14ac:dyDescent="0.25"/>
  <cols>
    <col min="2" max="2" width="11.7109375" bestFit="1" customWidth="1"/>
  </cols>
  <sheetData>
    <row r="1" spans="1:3" x14ac:dyDescent="0.25">
      <c r="A1" s="3" t="s">
        <v>4722</v>
      </c>
      <c r="B1" s="3" t="s">
        <v>4723</v>
      </c>
      <c r="C1" s="3" t="s">
        <v>12</v>
      </c>
    </row>
    <row r="2" spans="1:3" x14ac:dyDescent="0.25">
      <c r="A2" s="4">
        <v>1</v>
      </c>
      <c r="B2" s="5" t="s">
        <v>4724</v>
      </c>
      <c r="C2" s="4">
        <v>8</v>
      </c>
    </row>
    <row r="3" spans="1:3" x14ac:dyDescent="0.25">
      <c r="A3" s="4">
        <v>2</v>
      </c>
      <c r="B3" s="5" t="s">
        <v>4725</v>
      </c>
      <c r="C3" s="4">
        <v>3</v>
      </c>
    </row>
    <row r="4" spans="1:3" x14ac:dyDescent="0.25">
      <c r="A4" s="4">
        <v>3</v>
      </c>
      <c r="B4" s="5" t="s">
        <v>4726</v>
      </c>
      <c r="C4" s="4">
        <v>7</v>
      </c>
    </row>
    <row r="5" spans="1:3" x14ac:dyDescent="0.25">
      <c r="A5" s="4">
        <v>4</v>
      </c>
      <c r="B5" s="5" t="s">
        <v>4727</v>
      </c>
      <c r="C5" s="4">
        <v>1</v>
      </c>
    </row>
    <row r="6" spans="1:3" x14ac:dyDescent="0.25">
      <c r="A6" s="4">
        <v>5</v>
      </c>
      <c r="B6" s="5" t="s">
        <v>4728</v>
      </c>
      <c r="C6" s="4">
        <v>3</v>
      </c>
    </row>
    <row r="7" spans="1:3" x14ac:dyDescent="0.25">
      <c r="A7" s="4">
        <v>6</v>
      </c>
      <c r="B7" s="5" t="s">
        <v>4729</v>
      </c>
      <c r="C7" s="4">
        <v>9</v>
      </c>
    </row>
    <row r="8" spans="1:3" x14ac:dyDescent="0.25">
      <c r="A8" s="4">
        <v>7</v>
      </c>
      <c r="B8" s="5" t="s">
        <v>4730</v>
      </c>
      <c r="C8" s="4">
        <v>11</v>
      </c>
    </row>
    <row r="9" spans="1:3" x14ac:dyDescent="0.25">
      <c r="A9" s="4">
        <v>8</v>
      </c>
      <c r="B9" s="5" t="s">
        <v>4731</v>
      </c>
      <c r="C9" s="4">
        <v>6</v>
      </c>
    </row>
    <row r="10" spans="1:3" x14ac:dyDescent="0.25">
      <c r="A10" s="4">
        <v>9</v>
      </c>
      <c r="B10" s="5" t="s">
        <v>4732</v>
      </c>
      <c r="C10" s="4">
        <v>7</v>
      </c>
    </row>
    <row r="11" spans="1:3" x14ac:dyDescent="0.25">
      <c r="A11" s="4">
        <v>10</v>
      </c>
      <c r="B11" s="5" t="s">
        <v>4733</v>
      </c>
      <c r="C11" s="4">
        <v>9</v>
      </c>
    </row>
    <row r="12" spans="1:3" x14ac:dyDescent="0.25">
      <c r="A12" s="4">
        <v>11</v>
      </c>
      <c r="B12" s="5" t="s">
        <v>4734</v>
      </c>
      <c r="C12" s="4">
        <v>7</v>
      </c>
    </row>
    <row r="13" spans="1:3" x14ac:dyDescent="0.25">
      <c r="A13" s="4">
        <v>12</v>
      </c>
      <c r="B13" s="5" t="s">
        <v>4735</v>
      </c>
      <c r="C13" s="4">
        <v>6</v>
      </c>
    </row>
    <row r="14" spans="1:3" x14ac:dyDescent="0.25">
      <c r="A14" s="4">
        <v>13</v>
      </c>
      <c r="B14" s="5" t="s">
        <v>4736</v>
      </c>
      <c r="C14" s="4">
        <v>10</v>
      </c>
    </row>
    <row r="15" spans="1:3" ht="30" x14ac:dyDescent="0.25">
      <c r="A15" s="4">
        <v>14</v>
      </c>
      <c r="B15" s="5" t="s">
        <v>4737</v>
      </c>
      <c r="C15" s="4">
        <v>4</v>
      </c>
    </row>
    <row r="16" spans="1:3" x14ac:dyDescent="0.25">
      <c r="A16" s="4">
        <v>15</v>
      </c>
      <c r="B16" s="5" t="s">
        <v>4738</v>
      </c>
      <c r="C16" s="4">
        <v>5</v>
      </c>
    </row>
    <row r="17" spans="1:3" x14ac:dyDescent="0.25">
      <c r="A17" s="4">
        <v>16</v>
      </c>
      <c r="B17" s="5" t="s">
        <v>4739</v>
      </c>
      <c r="C17" s="4">
        <v>3</v>
      </c>
    </row>
    <row r="18" spans="1:3" x14ac:dyDescent="0.25">
      <c r="A18" s="4">
        <v>17</v>
      </c>
      <c r="B18" s="5" t="s">
        <v>4740</v>
      </c>
      <c r="C18" s="4">
        <v>2</v>
      </c>
    </row>
    <row r="19" spans="1:3" x14ac:dyDescent="0.25">
      <c r="A19" s="4">
        <v>18</v>
      </c>
      <c r="B19" s="5" t="s">
        <v>4741</v>
      </c>
      <c r="C19" s="4">
        <v>1</v>
      </c>
    </row>
    <row r="20" spans="1:3" x14ac:dyDescent="0.25">
      <c r="A20" s="4">
        <v>19</v>
      </c>
      <c r="B20" s="5" t="s">
        <v>4742</v>
      </c>
      <c r="C20" s="4">
        <v>6</v>
      </c>
    </row>
    <row r="21" spans="1:3" x14ac:dyDescent="0.25">
      <c r="A21" s="4">
        <v>20</v>
      </c>
      <c r="B21" s="5" t="s">
        <v>4743</v>
      </c>
      <c r="C21" s="4">
        <v>1</v>
      </c>
    </row>
    <row r="22" spans="1:3" x14ac:dyDescent="0.25">
      <c r="A22" s="4">
        <v>21</v>
      </c>
      <c r="B22" s="5" t="s">
        <v>4744</v>
      </c>
      <c r="C22" s="4">
        <v>6</v>
      </c>
    </row>
    <row r="23" spans="1:3" x14ac:dyDescent="0.25">
      <c r="A23" s="4">
        <v>22</v>
      </c>
      <c r="B23" s="5" t="s">
        <v>4745</v>
      </c>
      <c r="C23" s="4">
        <v>9</v>
      </c>
    </row>
    <row r="24" spans="1:3" x14ac:dyDescent="0.25">
      <c r="A24" s="4">
        <v>23</v>
      </c>
      <c r="B24" s="5" t="s">
        <v>4746</v>
      </c>
      <c r="C24" s="4">
        <v>8</v>
      </c>
    </row>
    <row r="25" spans="1:3" x14ac:dyDescent="0.25">
      <c r="A25" s="4">
        <v>24</v>
      </c>
      <c r="B25" s="5" t="s">
        <v>4747</v>
      </c>
      <c r="C25" s="4">
        <v>2</v>
      </c>
    </row>
    <row r="26" spans="1:3" x14ac:dyDescent="0.25">
      <c r="A26" s="4">
        <v>25</v>
      </c>
      <c r="B26" s="5" t="s">
        <v>4748</v>
      </c>
      <c r="C26" s="4">
        <v>7</v>
      </c>
    </row>
    <row r="27" spans="1:3" x14ac:dyDescent="0.25">
      <c r="A27" s="4">
        <v>26</v>
      </c>
      <c r="B27" s="5" t="s">
        <v>4749</v>
      </c>
      <c r="C27" s="4">
        <v>11</v>
      </c>
    </row>
    <row r="28" spans="1:3" x14ac:dyDescent="0.25">
      <c r="A28" s="4">
        <v>27</v>
      </c>
      <c r="B28" s="5" t="s">
        <v>4750</v>
      </c>
      <c r="C28" s="4">
        <v>8</v>
      </c>
    </row>
    <row r="29" spans="1:3" x14ac:dyDescent="0.25">
      <c r="A29" s="4">
        <v>28</v>
      </c>
      <c r="B29" s="5" t="s">
        <v>4751</v>
      </c>
      <c r="C29" s="4">
        <v>1</v>
      </c>
    </row>
    <row r="30" spans="1:3" ht="30" x14ac:dyDescent="0.25">
      <c r="A30" s="4">
        <v>29</v>
      </c>
      <c r="B30" s="5" t="s">
        <v>4752</v>
      </c>
      <c r="C30" s="4">
        <v>8</v>
      </c>
    </row>
    <row r="31" spans="1:3" x14ac:dyDescent="0.25">
      <c r="A31" s="4">
        <v>30</v>
      </c>
      <c r="B31" s="5" t="s">
        <v>4753</v>
      </c>
      <c r="C31" s="4">
        <v>2</v>
      </c>
    </row>
    <row r="32" spans="1:3" x14ac:dyDescent="0.25">
      <c r="A32" s="4">
        <v>31</v>
      </c>
      <c r="B32" s="5" t="s">
        <v>4754</v>
      </c>
      <c r="C32" s="4">
        <v>3</v>
      </c>
    </row>
    <row r="33" spans="1:3" x14ac:dyDescent="0.25">
      <c r="A33" s="4">
        <v>32</v>
      </c>
      <c r="B33" s="5" t="s">
        <v>4755</v>
      </c>
      <c r="C33" s="4">
        <v>9</v>
      </c>
    </row>
    <row r="34" spans="1:3" x14ac:dyDescent="0.25">
      <c r="A34" s="4">
        <v>33</v>
      </c>
      <c r="B34" s="5" t="s">
        <v>4756</v>
      </c>
      <c r="C34" s="4">
        <v>10</v>
      </c>
    </row>
    <row r="35" spans="1:3" x14ac:dyDescent="0.25">
      <c r="A35" s="4">
        <v>34</v>
      </c>
      <c r="B35" s="5" t="s">
        <v>4757</v>
      </c>
      <c r="C35" s="4">
        <v>7</v>
      </c>
    </row>
    <row r="36" spans="1:3" x14ac:dyDescent="0.25">
      <c r="A36" s="4">
        <v>35</v>
      </c>
      <c r="B36" s="5" t="s">
        <v>4758</v>
      </c>
      <c r="C36" s="4">
        <v>9</v>
      </c>
    </row>
    <row r="37" spans="1:3" x14ac:dyDescent="0.25">
      <c r="A37" s="4">
        <v>36</v>
      </c>
      <c r="B37" s="5" t="s">
        <v>4759</v>
      </c>
      <c r="C37" s="4">
        <v>12</v>
      </c>
    </row>
    <row r="38" spans="1:3" x14ac:dyDescent="0.25">
      <c r="A38" s="4">
        <v>37</v>
      </c>
      <c r="B38" s="5" t="s">
        <v>4760</v>
      </c>
      <c r="C38" s="4">
        <v>5</v>
      </c>
    </row>
    <row r="39" spans="1:3" x14ac:dyDescent="0.25">
      <c r="A39" s="4">
        <v>38</v>
      </c>
      <c r="B39" s="5" t="s">
        <v>4761</v>
      </c>
      <c r="C39" s="4">
        <v>1</v>
      </c>
    </row>
    <row r="40" spans="1:3" x14ac:dyDescent="0.25">
      <c r="A40" s="4">
        <v>39</v>
      </c>
      <c r="B40" s="5" t="s">
        <v>4762</v>
      </c>
      <c r="C40" s="4">
        <v>6</v>
      </c>
    </row>
    <row r="41" spans="1:3" x14ac:dyDescent="0.25">
      <c r="A41" s="4">
        <v>40</v>
      </c>
      <c r="B41" s="5" t="s">
        <v>4763</v>
      </c>
      <c r="C41" s="4">
        <v>7</v>
      </c>
    </row>
    <row r="42" spans="1:3" x14ac:dyDescent="0.25">
      <c r="A42" s="4">
        <v>41</v>
      </c>
      <c r="B42" s="5" t="s">
        <v>4764</v>
      </c>
      <c r="C42" s="4">
        <v>6</v>
      </c>
    </row>
    <row r="43" spans="1:3" x14ac:dyDescent="0.25">
      <c r="A43" s="4">
        <v>42</v>
      </c>
      <c r="B43" s="5" t="s">
        <v>4765</v>
      </c>
      <c r="C43" s="4">
        <v>1</v>
      </c>
    </row>
    <row r="44" spans="1:3" x14ac:dyDescent="0.25">
      <c r="A44" s="4">
        <v>43</v>
      </c>
      <c r="B44" s="5" t="s">
        <v>4766</v>
      </c>
      <c r="C44" s="4">
        <v>4</v>
      </c>
    </row>
    <row r="45" spans="1:3" x14ac:dyDescent="0.25">
      <c r="A45" s="4">
        <v>44</v>
      </c>
      <c r="B45" s="5" t="s">
        <v>4767</v>
      </c>
      <c r="C45" s="4">
        <v>4</v>
      </c>
    </row>
    <row r="46" spans="1:3" x14ac:dyDescent="0.25">
      <c r="A46" s="4">
        <v>45</v>
      </c>
      <c r="B46" s="5" t="s">
        <v>4768</v>
      </c>
      <c r="C46" s="4">
        <v>9</v>
      </c>
    </row>
    <row r="47" spans="1:3" x14ac:dyDescent="0.25">
      <c r="A47" s="4">
        <v>46</v>
      </c>
      <c r="B47" s="5" t="s">
        <v>4769</v>
      </c>
      <c r="C47" s="4">
        <v>2</v>
      </c>
    </row>
    <row r="48" spans="1:3" x14ac:dyDescent="0.25">
      <c r="A48" s="4">
        <v>47</v>
      </c>
      <c r="B48" s="5" t="s">
        <v>4770</v>
      </c>
      <c r="C48" s="4">
        <v>4</v>
      </c>
    </row>
    <row r="49" spans="1:3" x14ac:dyDescent="0.25">
      <c r="A49" s="4">
        <v>48</v>
      </c>
      <c r="B49" s="5" t="s">
        <v>4771</v>
      </c>
      <c r="C49" s="4">
        <v>11</v>
      </c>
    </row>
    <row r="50" spans="1:3" x14ac:dyDescent="0.25">
      <c r="A50" s="4">
        <v>49</v>
      </c>
      <c r="B50" s="5" t="s">
        <v>4772</v>
      </c>
      <c r="C50" s="4">
        <v>6</v>
      </c>
    </row>
    <row r="51" spans="1:3" x14ac:dyDescent="0.25">
      <c r="A51" s="4">
        <v>50</v>
      </c>
      <c r="B51" s="5" t="s">
        <v>4773</v>
      </c>
      <c r="C51" s="4">
        <v>4</v>
      </c>
    </row>
    <row r="52" spans="1:3" x14ac:dyDescent="0.25">
      <c r="A52" s="4">
        <v>51</v>
      </c>
      <c r="B52" s="5" t="s">
        <v>4774</v>
      </c>
      <c r="C52" s="4">
        <v>2</v>
      </c>
    </row>
    <row r="53" spans="1:3" x14ac:dyDescent="0.25">
      <c r="A53" s="4">
        <v>52</v>
      </c>
      <c r="B53" s="5" t="s">
        <v>4775</v>
      </c>
      <c r="C53" s="4">
        <v>5</v>
      </c>
    </row>
    <row r="54" spans="1:3" x14ac:dyDescent="0.25">
      <c r="A54" s="4">
        <v>53</v>
      </c>
      <c r="B54" s="5" t="s">
        <v>4776</v>
      </c>
      <c r="C54" s="4">
        <v>1</v>
      </c>
    </row>
    <row r="55" spans="1:3" x14ac:dyDescent="0.25">
      <c r="A55" s="4">
        <v>54</v>
      </c>
      <c r="B55" s="5" t="s">
        <v>4777</v>
      </c>
      <c r="C55" s="4">
        <v>2</v>
      </c>
    </row>
    <row r="56" spans="1:3" x14ac:dyDescent="0.25">
      <c r="A56" s="4">
        <v>55</v>
      </c>
      <c r="B56" s="5" t="s">
        <v>4778</v>
      </c>
      <c r="C56" s="4">
        <v>11</v>
      </c>
    </row>
    <row r="57" spans="1:3" x14ac:dyDescent="0.25">
      <c r="A57" s="4">
        <v>56</v>
      </c>
      <c r="B57" s="5" t="s">
        <v>4779</v>
      </c>
      <c r="C57" s="4">
        <v>5</v>
      </c>
    </row>
    <row r="58" spans="1:3" x14ac:dyDescent="0.25">
      <c r="A58" s="4">
        <v>57</v>
      </c>
      <c r="B58" s="5" t="s">
        <v>4780</v>
      </c>
      <c r="C58" s="4">
        <v>7</v>
      </c>
    </row>
    <row r="59" spans="1:3" x14ac:dyDescent="0.25">
      <c r="A59" s="4">
        <v>58</v>
      </c>
      <c r="B59" s="5" t="s">
        <v>4781</v>
      </c>
      <c r="C59" s="4">
        <v>12</v>
      </c>
    </row>
    <row r="60" spans="1:3" x14ac:dyDescent="0.25">
      <c r="A60" s="4">
        <v>59</v>
      </c>
      <c r="B60" s="5" t="s">
        <v>4782</v>
      </c>
      <c r="C60" s="4">
        <v>6</v>
      </c>
    </row>
    <row r="61" spans="1:3" x14ac:dyDescent="0.25">
      <c r="A61" s="4">
        <v>60</v>
      </c>
      <c r="B61" s="5" t="s">
        <v>4783</v>
      </c>
      <c r="C61" s="4">
        <v>12</v>
      </c>
    </row>
    <row r="62" spans="1:3" x14ac:dyDescent="0.25">
      <c r="A62" s="4">
        <v>61</v>
      </c>
      <c r="B62" s="5" t="s">
        <v>4784</v>
      </c>
      <c r="C62" s="4">
        <v>11</v>
      </c>
    </row>
    <row r="63" spans="1:3" x14ac:dyDescent="0.25">
      <c r="A63" s="4">
        <v>62</v>
      </c>
      <c r="B63" s="5" t="s">
        <v>4785</v>
      </c>
      <c r="C63" s="4">
        <v>4</v>
      </c>
    </row>
    <row r="64" spans="1:3" x14ac:dyDescent="0.25">
      <c r="A64" s="4">
        <v>63</v>
      </c>
      <c r="B64" s="5" t="s">
        <v>4786</v>
      </c>
      <c r="C64" s="4">
        <v>11</v>
      </c>
    </row>
    <row r="65" spans="1:3" x14ac:dyDescent="0.25">
      <c r="A65" s="4">
        <v>64</v>
      </c>
      <c r="B65" s="5" t="s">
        <v>4787</v>
      </c>
      <c r="C65" s="4">
        <v>12</v>
      </c>
    </row>
    <row r="66" spans="1:3" x14ac:dyDescent="0.25">
      <c r="A66" s="4">
        <v>65</v>
      </c>
      <c r="B66" s="5" t="s">
        <v>4788</v>
      </c>
      <c r="C66" s="4">
        <v>10</v>
      </c>
    </row>
    <row r="67" spans="1:3" x14ac:dyDescent="0.25">
      <c r="A67" s="4">
        <v>66</v>
      </c>
      <c r="B67" s="5" t="s">
        <v>4789</v>
      </c>
      <c r="C67" s="4">
        <v>11</v>
      </c>
    </row>
    <row r="68" spans="1:3" x14ac:dyDescent="0.25">
      <c r="A68" s="4">
        <v>67</v>
      </c>
      <c r="B68" s="5" t="s">
        <v>4790</v>
      </c>
      <c r="C68" s="4">
        <v>12</v>
      </c>
    </row>
    <row r="69" spans="1:3" x14ac:dyDescent="0.25">
      <c r="A69" s="4">
        <v>68</v>
      </c>
      <c r="B69" s="5" t="s">
        <v>4791</v>
      </c>
      <c r="C69" s="4">
        <v>9</v>
      </c>
    </row>
    <row r="70" spans="1:3" x14ac:dyDescent="0.25">
      <c r="A70" s="4">
        <v>69</v>
      </c>
      <c r="B70" s="5" t="s">
        <v>4792</v>
      </c>
      <c r="C70" s="4">
        <v>8</v>
      </c>
    </row>
    <row r="71" spans="1:3" x14ac:dyDescent="0.25">
      <c r="A71" s="4">
        <v>70</v>
      </c>
      <c r="B71" s="5" t="s">
        <v>4793</v>
      </c>
      <c r="C71" s="4">
        <v>1</v>
      </c>
    </row>
    <row r="72" spans="1:3" x14ac:dyDescent="0.25">
      <c r="A72" s="4">
        <v>71</v>
      </c>
      <c r="B72" s="5" t="s">
        <v>4794</v>
      </c>
      <c r="C72" s="4">
        <v>3</v>
      </c>
    </row>
    <row r="73" spans="1:3" x14ac:dyDescent="0.25">
      <c r="A73" s="4">
        <v>72</v>
      </c>
      <c r="B73" s="5" t="s">
        <v>4795</v>
      </c>
      <c r="C73" s="4">
        <v>1</v>
      </c>
    </row>
    <row r="74" spans="1:3" x14ac:dyDescent="0.25">
      <c r="A74" s="4">
        <v>73</v>
      </c>
      <c r="B74" s="5" t="s">
        <v>4796</v>
      </c>
      <c r="C74" s="4">
        <v>1</v>
      </c>
    </row>
    <row r="75" spans="1:3" x14ac:dyDescent="0.25">
      <c r="A75" s="4">
        <v>74</v>
      </c>
      <c r="B75" s="5" t="s">
        <v>4797</v>
      </c>
      <c r="C75" s="4">
        <v>8</v>
      </c>
    </row>
    <row r="76" spans="1:3" x14ac:dyDescent="0.25">
      <c r="A76" s="4">
        <v>75</v>
      </c>
      <c r="B76" s="5" t="s">
        <v>4798</v>
      </c>
      <c r="C76" s="4">
        <v>2</v>
      </c>
    </row>
    <row r="77" spans="1:3" x14ac:dyDescent="0.25">
      <c r="A77" s="4">
        <v>76</v>
      </c>
      <c r="B77" s="5" t="s">
        <v>4799</v>
      </c>
      <c r="C77" s="4">
        <v>7</v>
      </c>
    </row>
    <row r="78" spans="1:3" x14ac:dyDescent="0.25">
      <c r="A78" s="4">
        <v>77</v>
      </c>
      <c r="B78" s="5" t="s">
        <v>4800</v>
      </c>
      <c r="C78" s="4">
        <v>10</v>
      </c>
    </row>
    <row r="79" spans="1:3" x14ac:dyDescent="0.25">
      <c r="A79" s="4">
        <v>78</v>
      </c>
      <c r="B79" s="5" t="s">
        <v>4801</v>
      </c>
      <c r="C79" s="4">
        <v>4</v>
      </c>
    </row>
    <row r="80" spans="1:3" x14ac:dyDescent="0.25">
      <c r="A80" s="4">
        <v>79</v>
      </c>
      <c r="B80" s="5" t="s">
        <v>4802</v>
      </c>
      <c r="C80" s="4">
        <v>1</v>
      </c>
    </row>
    <row r="81" spans="1:3" x14ac:dyDescent="0.25">
      <c r="A81" s="4">
        <v>80</v>
      </c>
      <c r="B81" s="5" t="s">
        <v>4803</v>
      </c>
      <c r="C81" s="4">
        <v>12</v>
      </c>
    </row>
    <row r="82" spans="1:3" x14ac:dyDescent="0.25">
      <c r="A82" s="4">
        <v>81</v>
      </c>
      <c r="B82" s="5" t="s">
        <v>4804</v>
      </c>
      <c r="C82" s="4">
        <v>9</v>
      </c>
    </row>
    <row r="83" spans="1:3" x14ac:dyDescent="0.25">
      <c r="A83" s="4">
        <v>82</v>
      </c>
      <c r="B83" s="5" t="s">
        <v>4805</v>
      </c>
      <c r="C83" s="4">
        <v>4</v>
      </c>
    </row>
    <row r="84" spans="1:3" x14ac:dyDescent="0.25">
      <c r="A84" s="4">
        <v>83</v>
      </c>
      <c r="B84" s="5" t="s">
        <v>4806</v>
      </c>
      <c r="C84" s="4">
        <v>10</v>
      </c>
    </row>
    <row r="85" spans="1:3" x14ac:dyDescent="0.25">
      <c r="A85" s="4">
        <v>84</v>
      </c>
      <c r="B85" s="5" t="s">
        <v>4807</v>
      </c>
      <c r="C85" s="4">
        <v>7</v>
      </c>
    </row>
    <row r="86" spans="1:3" x14ac:dyDescent="0.25">
      <c r="A86" s="4">
        <v>85</v>
      </c>
      <c r="B86" s="5" t="s">
        <v>4808</v>
      </c>
      <c r="C86" s="4">
        <v>3</v>
      </c>
    </row>
    <row r="87" spans="1:3" x14ac:dyDescent="0.25">
      <c r="A87" s="4">
        <v>86</v>
      </c>
      <c r="B87" s="5" t="s">
        <v>4809</v>
      </c>
      <c r="C87" s="4">
        <v>3</v>
      </c>
    </row>
    <row r="88" spans="1:3" ht="30" x14ac:dyDescent="0.25">
      <c r="A88" s="4">
        <v>87</v>
      </c>
      <c r="B88" s="5" t="s">
        <v>4810</v>
      </c>
      <c r="C88" s="4">
        <v>7</v>
      </c>
    </row>
    <row r="89" spans="1:3" x14ac:dyDescent="0.25">
      <c r="A89" s="4">
        <v>88</v>
      </c>
      <c r="B89" s="5" t="s">
        <v>4811</v>
      </c>
      <c r="C89" s="4">
        <v>10</v>
      </c>
    </row>
    <row r="90" spans="1:3" ht="30" x14ac:dyDescent="0.25">
      <c r="A90" s="4">
        <v>89</v>
      </c>
      <c r="B90" s="5" t="s">
        <v>4812</v>
      </c>
      <c r="C90" s="4">
        <v>2</v>
      </c>
    </row>
    <row r="91" spans="1:3" x14ac:dyDescent="0.25">
      <c r="A91" s="4">
        <v>90</v>
      </c>
      <c r="B91" s="5" t="s">
        <v>4813</v>
      </c>
      <c r="C91" s="4">
        <v>4</v>
      </c>
    </row>
    <row r="92" spans="1:3" x14ac:dyDescent="0.25">
      <c r="A92" s="4">
        <v>91</v>
      </c>
      <c r="B92" s="5" t="s">
        <v>4814</v>
      </c>
      <c r="C92" s="4">
        <v>9</v>
      </c>
    </row>
    <row r="93" spans="1:3" x14ac:dyDescent="0.25">
      <c r="A93" s="4">
        <v>92</v>
      </c>
      <c r="B93" s="5" t="s">
        <v>4815</v>
      </c>
      <c r="C93" s="4">
        <v>2</v>
      </c>
    </row>
    <row r="94" spans="1:3" x14ac:dyDescent="0.25">
      <c r="A94" s="4">
        <v>93</v>
      </c>
      <c r="B94" s="5" t="s">
        <v>4816</v>
      </c>
      <c r="C94" s="4">
        <v>5</v>
      </c>
    </row>
    <row r="95" spans="1:3" x14ac:dyDescent="0.25">
      <c r="A95" s="4">
        <v>94</v>
      </c>
      <c r="B95" s="5" t="s">
        <v>4817</v>
      </c>
      <c r="C95" s="4">
        <v>6</v>
      </c>
    </row>
    <row r="96" spans="1:3" x14ac:dyDescent="0.25">
      <c r="A96" s="4">
        <v>95</v>
      </c>
      <c r="B96" s="5" t="s">
        <v>4818</v>
      </c>
      <c r="C96" s="4">
        <v>10</v>
      </c>
    </row>
    <row r="97" spans="1:3" x14ac:dyDescent="0.25">
      <c r="A97" s="4">
        <v>96</v>
      </c>
      <c r="B97" s="5" t="s">
        <v>4819</v>
      </c>
      <c r="C97" s="4">
        <v>6</v>
      </c>
    </row>
    <row r="98" spans="1:3" x14ac:dyDescent="0.25">
      <c r="A98" s="4">
        <v>97</v>
      </c>
      <c r="B98" s="5" t="s">
        <v>4820</v>
      </c>
      <c r="C98" s="4">
        <v>10</v>
      </c>
    </row>
    <row r="99" spans="1:3" x14ac:dyDescent="0.25">
      <c r="A99" s="4">
        <v>98</v>
      </c>
      <c r="B99" s="5" t="s">
        <v>4821</v>
      </c>
      <c r="C99" s="4">
        <v>12</v>
      </c>
    </row>
    <row r="100" spans="1:3" x14ac:dyDescent="0.25">
      <c r="A100" s="4">
        <v>99</v>
      </c>
      <c r="B100" s="5" t="s">
        <v>4822</v>
      </c>
      <c r="C100" s="4">
        <v>10</v>
      </c>
    </row>
    <row r="101" spans="1:3" x14ac:dyDescent="0.25">
      <c r="A101" s="4">
        <v>100</v>
      </c>
      <c r="B101" s="5" t="s">
        <v>4823</v>
      </c>
      <c r="C101" s="4">
        <v>8</v>
      </c>
    </row>
    <row r="102" spans="1:3" x14ac:dyDescent="0.25">
      <c r="A102" s="4">
        <v>101</v>
      </c>
      <c r="B102" s="5" t="s">
        <v>4824</v>
      </c>
      <c r="C102" s="4">
        <v>6</v>
      </c>
    </row>
    <row r="103" spans="1:3" x14ac:dyDescent="0.25">
      <c r="A103" s="4">
        <v>102</v>
      </c>
      <c r="B103" s="5" t="s">
        <v>4825</v>
      </c>
      <c r="C103" s="4">
        <v>8</v>
      </c>
    </row>
    <row r="104" spans="1:3" x14ac:dyDescent="0.25">
      <c r="A104" s="4">
        <v>103</v>
      </c>
      <c r="B104" s="5" t="s">
        <v>4826</v>
      </c>
      <c r="C104" s="4">
        <v>9</v>
      </c>
    </row>
    <row r="105" spans="1:3" x14ac:dyDescent="0.25">
      <c r="A105" s="4">
        <v>104</v>
      </c>
      <c r="B105" s="5" t="s">
        <v>4827</v>
      </c>
      <c r="C105" s="4">
        <v>8</v>
      </c>
    </row>
    <row r="106" spans="1:3" x14ac:dyDescent="0.25">
      <c r="A106" s="4">
        <v>105</v>
      </c>
      <c r="B106" s="5" t="s">
        <v>4828</v>
      </c>
      <c r="C106" s="4">
        <v>7</v>
      </c>
    </row>
    <row r="107" spans="1:3" x14ac:dyDescent="0.25">
      <c r="A107" s="4">
        <v>106</v>
      </c>
      <c r="B107" s="5" t="s">
        <v>4829</v>
      </c>
      <c r="C107" s="4">
        <v>5</v>
      </c>
    </row>
    <row r="108" spans="1:3" x14ac:dyDescent="0.25">
      <c r="A108" s="4">
        <v>107</v>
      </c>
      <c r="B108" s="5" t="s">
        <v>4830</v>
      </c>
      <c r="C108" s="4">
        <v>3</v>
      </c>
    </row>
    <row r="109" spans="1:3" x14ac:dyDescent="0.25">
      <c r="A109" s="4">
        <v>108</v>
      </c>
      <c r="B109" s="5" t="s">
        <v>4831</v>
      </c>
      <c r="C109" s="4">
        <v>5</v>
      </c>
    </row>
    <row r="110" spans="1:3" x14ac:dyDescent="0.25">
      <c r="A110" s="4">
        <v>109</v>
      </c>
      <c r="B110" s="5" t="s">
        <v>4832</v>
      </c>
      <c r="C110" s="4">
        <v>4</v>
      </c>
    </row>
    <row r="111" spans="1:3" x14ac:dyDescent="0.25">
      <c r="A111" s="4">
        <v>110</v>
      </c>
      <c r="B111" s="5" t="s">
        <v>4833</v>
      </c>
      <c r="C111" s="4">
        <v>3</v>
      </c>
    </row>
    <row r="112" spans="1:3" x14ac:dyDescent="0.25">
      <c r="A112" s="4">
        <v>111</v>
      </c>
      <c r="B112" s="5" t="s">
        <v>4834</v>
      </c>
      <c r="C112" s="4">
        <v>1</v>
      </c>
    </row>
    <row r="113" spans="1:3" x14ac:dyDescent="0.25">
      <c r="A113" s="4">
        <v>112</v>
      </c>
      <c r="B113" s="5" t="s">
        <v>4835</v>
      </c>
      <c r="C113" s="4">
        <v>5</v>
      </c>
    </row>
    <row r="114" spans="1:3" x14ac:dyDescent="0.25">
      <c r="A114" s="4">
        <v>113</v>
      </c>
      <c r="B114" s="5" t="s">
        <v>4836</v>
      </c>
      <c r="C114" s="4">
        <v>2</v>
      </c>
    </row>
    <row r="115" spans="1:3" x14ac:dyDescent="0.25">
      <c r="A115" s="4">
        <v>114</v>
      </c>
      <c r="B115" s="5" t="s">
        <v>4837</v>
      </c>
      <c r="C115" s="4">
        <v>3</v>
      </c>
    </row>
    <row r="116" spans="1:3" x14ac:dyDescent="0.25">
      <c r="A116" s="4">
        <v>115</v>
      </c>
      <c r="B116" s="5" t="s">
        <v>4838</v>
      </c>
      <c r="C116" s="4">
        <v>4</v>
      </c>
    </row>
    <row r="117" spans="1:3" x14ac:dyDescent="0.25">
      <c r="A117" s="4">
        <v>116</v>
      </c>
      <c r="B117" s="5" t="s">
        <v>4839</v>
      </c>
      <c r="C117" s="4">
        <v>8</v>
      </c>
    </row>
    <row r="118" spans="1:3" x14ac:dyDescent="0.25">
      <c r="A118" s="4">
        <v>117</v>
      </c>
      <c r="B118" s="5" t="s">
        <v>4840</v>
      </c>
      <c r="C118" s="4">
        <v>2</v>
      </c>
    </row>
    <row r="119" spans="1:3" x14ac:dyDescent="0.25">
      <c r="A119" s="4">
        <v>118</v>
      </c>
      <c r="B119" s="5" t="s">
        <v>4841</v>
      </c>
      <c r="C119" s="4">
        <v>11</v>
      </c>
    </row>
    <row r="120" spans="1:3" x14ac:dyDescent="0.25">
      <c r="A120" s="4">
        <v>119</v>
      </c>
      <c r="B120" s="5" t="s">
        <v>4842</v>
      </c>
      <c r="C120" s="4">
        <v>10</v>
      </c>
    </row>
    <row r="121" spans="1:3" x14ac:dyDescent="0.25">
      <c r="A121" s="4">
        <v>120</v>
      </c>
      <c r="B121" s="5" t="s">
        <v>4843</v>
      </c>
      <c r="C121" s="4">
        <v>7</v>
      </c>
    </row>
    <row r="122" spans="1:3" x14ac:dyDescent="0.25">
      <c r="A122" s="4">
        <v>121</v>
      </c>
      <c r="B122" s="5" t="s">
        <v>4844</v>
      </c>
      <c r="C122" s="4">
        <v>4</v>
      </c>
    </row>
    <row r="123" spans="1:3" x14ac:dyDescent="0.25">
      <c r="A123" s="4">
        <v>122</v>
      </c>
      <c r="B123" s="5" t="s">
        <v>4844</v>
      </c>
      <c r="C123" s="4">
        <v>1</v>
      </c>
    </row>
    <row r="124" spans="1:3" x14ac:dyDescent="0.25">
      <c r="A124" s="4">
        <v>123</v>
      </c>
      <c r="B124" s="5" t="s">
        <v>4844</v>
      </c>
      <c r="C124" s="4">
        <v>2</v>
      </c>
    </row>
    <row r="125" spans="1:3" x14ac:dyDescent="0.25">
      <c r="A125" s="4">
        <v>124</v>
      </c>
      <c r="B125" s="5" t="s">
        <v>4844</v>
      </c>
      <c r="C125" s="4">
        <v>3</v>
      </c>
    </row>
    <row r="126" spans="1:3" x14ac:dyDescent="0.25">
      <c r="A126" s="4">
        <v>125</v>
      </c>
      <c r="B126" s="5" t="s">
        <v>4844</v>
      </c>
      <c r="C126" s="4">
        <v>5</v>
      </c>
    </row>
    <row r="127" spans="1:3" x14ac:dyDescent="0.25">
      <c r="A127" s="4">
        <v>126</v>
      </c>
      <c r="B127" s="5" t="s">
        <v>4844</v>
      </c>
      <c r="C127" s="4">
        <v>6</v>
      </c>
    </row>
    <row r="128" spans="1:3" x14ac:dyDescent="0.25">
      <c r="A128" s="4">
        <v>127</v>
      </c>
      <c r="B128" s="5" t="s">
        <v>4844</v>
      </c>
      <c r="C128" s="4">
        <v>7</v>
      </c>
    </row>
    <row r="129" spans="1:3" x14ac:dyDescent="0.25">
      <c r="A129" s="4">
        <v>128</v>
      </c>
      <c r="B129" s="5" t="s">
        <v>4844</v>
      </c>
      <c r="C129" s="4">
        <v>8</v>
      </c>
    </row>
    <row r="130" spans="1:3" x14ac:dyDescent="0.25">
      <c r="A130" s="4">
        <v>129</v>
      </c>
      <c r="B130" s="5" t="s">
        <v>4844</v>
      </c>
      <c r="C130" s="4">
        <v>9</v>
      </c>
    </row>
    <row r="131" spans="1:3" x14ac:dyDescent="0.25">
      <c r="A131" s="4">
        <v>130</v>
      </c>
      <c r="B131" s="5" t="s">
        <v>4844</v>
      </c>
      <c r="C131" s="4">
        <v>10</v>
      </c>
    </row>
    <row r="132" spans="1:3" x14ac:dyDescent="0.25">
      <c r="A132" s="4">
        <v>131</v>
      </c>
      <c r="B132" s="5" t="s">
        <v>4844</v>
      </c>
      <c r="C132" s="4">
        <v>11</v>
      </c>
    </row>
    <row r="133" spans="1:3" x14ac:dyDescent="0.25">
      <c r="A133" s="4">
        <v>132</v>
      </c>
      <c r="B133" s="5" t="s">
        <v>4844</v>
      </c>
      <c r="C133" s="4">
        <v>12</v>
      </c>
    </row>
    <row r="134" spans="1:3" x14ac:dyDescent="0.25">
      <c r="A134" s="4">
        <v>401</v>
      </c>
      <c r="B134" s="5" t="s">
        <v>4845</v>
      </c>
      <c r="C134" s="4">
        <v>1</v>
      </c>
    </row>
    <row r="135" spans="1:3" x14ac:dyDescent="0.25">
      <c r="A135" s="4">
        <v>402</v>
      </c>
      <c r="B135" s="5" t="s">
        <v>4845</v>
      </c>
      <c r="C135" s="4">
        <v>2</v>
      </c>
    </row>
    <row r="136" spans="1:3" x14ac:dyDescent="0.25">
      <c r="A136" s="4">
        <v>403</v>
      </c>
      <c r="B136" s="5" t="s">
        <v>4845</v>
      </c>
      <c r="C136" s="4">
        <v>3</v>
      </c>
    </row>
    <row r="137" spans="1:3" x14ac:dyDescent="0.25">
      <c r="A137" s="4">
        <v>404</v>
      </c>
      <c r="B137" s="5" t="s">
        <v>4845</v>
      </c>
      <c r="C137" s="4">
        <v>4</v>
      </c>
    </row>
    <row r="138" spans="1:3" x14ac:dyDescent="0.25">
      <c r="A138" s="4">
        <v>405</v>
      </c>
      <c r="B138" s="5" t="s">
        <v>4845</v>
      </c>
      <c r="C138" s="4">
        <v>5</v>
      </c>
    </row>
    <row r="139" spans="1:3" x14ac:dyDescent="0.25">
      <c r="A139" s="4">
        <v>406</v>
      </c>
      <c r="B139" s="5" t="s">
        <v>4845</v>
      </c>
      <c r="C139" s="4">
        <v>6</v>
      </c>
    </row>
    <row r="140" spans="1:3" x14ac:dyDescent="0.25">
      <c r="A140" s="4">
        <v>407</v>
      </c>
      <c r="B140" s="5" t="s">
        <v>4845</v>
      </c>
      <c r="C140" s="4">
        <v>7</v>
      </c>
    </row>
    <row r="141" spans="1:3" x14ac:dyDescent="0.25">
      <c r="A141" s="4">
        <v>408</v>
      </c>
      <c r="B141" s="5" t="s">
        <v>4845</v>
      </c>
      <c r="C141" s="4">
        <v>8</v>
      </c>
    </row>
    <row r="142" spans="1:3" x14ac:dyDescent="0.25">
      <c r="A142" s="4">
        <v>409</v>
      </c>
      <c r="B142" s="5" t="s">
        <v>4845</v>
      </c>
      <c r="C142" s="4">
        <v>9</v>
      </c>
    </row>
    <row r="143" spans="1:3" x14ac:dyDescent="0.25">
      <c r="A143" s="4">
        <v>410</v>
      </c>
      <c r="B143" s="5" t="s">
        <v>4845</v>
      </c>
      <c r="C143" s="4">
        <v>10</v>
      </c>
    </row>
    <row r="144" spans="1:3" x14ac:dyDescent="0.25">
      <c r="A144" s="4">
        <v>411</v>
      </c>
      <c r="B144" s="5" t="s">
        <v>4845</v>
      </c>
      <c r="C144" s="4">
        <v>11</v>
      </c>
    </row>
    <row r="145" spans="1:3" x14ac:dyDescent="0.25">
      <c r="A145" s="4">
        <v>412</v>
      </c>
      <c r="B145" s="5" t="s">
        <v>4845</v>
      </c>
      <c r="C145" s="4">
        <v>12</v>
      </c>
    </row>
    <row r="146" spans="1:3" ht="30" x14ac:dyDescent="0.25">
      <c r="A146" s="4">
        <v>413</v>
      </c>
      <c r="B146" s="5" t="s">
        <v>4846</v>
      </c>
      <c r="C146" s="4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66818FC8B7624E9F7CFF487DAB0CC5" ma:contentTypeVersion="23" ma:contentTypeDescription="Create a new document." ma:contentTypeScope="" ma:versionID="5924732909c37e71c69c309426317d97">
  <xsd:schema xmlns:xsd="http://www.w3.org/2001/XMLSchema" xmlns:xs="http://www.w3.org/2001/XMLSchema" xmlns:p="http://schemas.microsoft.com/office/2006/metadata/properties" xmlns:ns1="http://schemas.microsoft.com/sharepoint/v3" xmlns:ns2="c05ea767-d3e5-418f-a656-57ee58200211" xmlns:ns3="9c16dc54-5a24-4afd-a61c-664ec7eab416" targetNamespace="http://schemas.microsoft.com/office/2006/metadata/properties" ma:root="true" ma:fieldsID="8c3b7611384866dc973173b43316a2a1" ns1:_="" ns2:_="" ns3:_="">
    <xsd:import namespace="http://schemas.microsoft.com/sharepoint/v3"/>
    <xsd:import namespace="c05ea767-d3e5-418f-a656-57ee58200211"/>
    <xsd:import namespace="9c16dc54-5a24-4afd-a61c-664ec7eab416"/>
    <xsd:element name="properties">
      <xsd:complexType>
        <xsd:sequence>
          <xsd:element name="documentManagement">
            <xsd:complexType>
              <xsd:all>
                <xsd:element ref="ns2:Bulliten_x0020_Number"/>
                <xsd:element ref="ns2:Category" minOccurs="0"/>
                <xsd:element ref="ns2:Item_x0020_Number" minOccurs="0"/>
                <xsd:element ref="ns2:County" minOccurs="0"/>
                <xsd:element ref="ns2:Route" minOccurs="0"/>
                <xsd:element ref="ns2:Bulliten_x0020_Number_x003a_Date" minOccurs="0"/>
                <xsd:element ref="ns1:PublishingStartDate" minOccurs="0"/>
                <xsd:element ref="ns1:PublishingExpiration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 ma:readOnly="fals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5ea767-d3e5-418f-a656-57ee58200211" elementFormDefault="qualified">
    <xsd:import namespace="http://schemas.microsoft.com/office/2006/documentManagement/types"/>
    <xsd:import namespace="http://schemas.microsoft.com/office/infopath/2007/PartnerControls"/>
    <xsd:element name="Bulliten_x0020_Number" ma:index="4" ma:displayName="Bulletin Number" ma:list="{07d25d13-96d6-4e30-96fd-6822d9bda839}" ma:internalName="Bulliten_x0020_Number" ma:readOnly="false" ma:showField="Title">
      <xsd:simpleType>
        <xsd:restriction base="dms:Lookup"/>
      </xsd:simpleType>
    </xsd:element>
    <xsd:element name="Category" ma:index="5" nillable="true" ma:displayName="Category" ma:format="Dropdown" ma:internalName="Category" ma:readOnly="false">
      <xsd:simpleType>
        <xsd:restriction base="dms:Choice">
          <xsd:enumeration value="Bulletin"/>
          <xsd:enumeration value="Supporting Document"/>
          <xsd:enumeration value="Questions &amp; Corrections"/>
        </xsd:restriction>
      </xsd:simpleType>
    </xsd:element>
    <xsd:element name="Item_x0020_Number" ma:index="6" nillable="true" ma:displayName="Item Number" ma:internalName="Item_x0020_Number" ma:readOnly="false">
      <xsd:simpleType>
        <xsd:restriction base="dms:Text">
          <xsd:maxLength value="255"/>
        </xsd:restriction>
      </xsd:simpleType>
    </xsd:element>
    <xsd:element name="County" ma:index="7" nillable="true" ma:displayName="County" ma:format="Dropdown" ma:internalName="County" ma:readOnly="false">
      <xsd:simpleType>
        <xsd:restriction base="dms:Choice">
          <xsd:enumeration value="Adair"/>
          <xsd:enumeration value="Allen"/>
          <xsd:enumeration value="Anderson"/>
          <xsd:enumeration value="Ballard"/>
          <xsd:enumeration value="Barren"/>
          <xsd:enumeration value="Bath"/>
          <xsd:enumeration value="Bell"/>
          <xsd:enumeration value="Boone"/>
          <xsd:enumeration value="Bourbon"/>
          <xsd:enumeration value="Boyd"/>
          <xsd:enumeration value="Boyle"/>
          <xsd:enumeration value="Bracken"/>
          <xsd:enumeration value="Breathitt"/>
          <xsd:enumeration value="Breckinridge"/>
          <xsd:enumeration value="Bullitt"/>
          <xsd:enumeration value="Butler"/>
          <xsd:enumeration value="Caldwell"/>
          <xsd:enumeration value="Calloway"/>
          <xsd:enumeration value="Campbell"/>
          <xsd:enumeration value="Carlisle"/>
          <xsd:enumeration value="Carroll"/>
          <xsd:enumeration value="Carter"/>
          <xsd:enumeration value="Casey"/>
          <xsd:enumeration value="Christian"/>
          <xsd:enumeration value="Clark"/>
          <xsd:enumeration value="Clay"/>
          <xsd:enumeration value="Clinton"/>
          <xsd:enumeration value="Crittenden"/>
          <xsd:enumeration value="Cumberland"/>
          <xsd:enumeration value="Daviess"/>
          <xsd:enumeration value="Edmonson"/>
          <xsd:enumeration value="Elliott"/>
          <xsd:enumeration value="Estill"/>
          <xsd:enumeration value="Fayette"/>
          <xsd:enumeration value="Fleming"/>
          <xsd:enumeration value="Floyd"/>
          <xsd:enumeration value="Franklin"/>
          <xsd:enumeration value="Fulton"/>
          <xsd:enumeration value="Gallatin"/>
          <xsd:enumeration value="Garrard"/>
          <xsd:enumeration value="Grant"/>
          <xsd:enumeration value="Graves"/>
          <xsd:enumeration value="Grayson"/>
          <xsd:enumeration value="Green"/>
          <xsd:enumeration value="Greenup"/>
          <xsd:enumeration value="Hancock"/>
          <xsd:enumeration value="Hardin"/>
          <xsd:enumeration value="Harlan"/>
          <xsd:enumeration value="Harrison"/>
          <xsd:enumeration value="Hart"/>
          <xsd:enumeration value="Henderson"/>
          <xsd:enumeration value="Henry"/>
          <xsd:enumeration value="Hickman"/>
          <xsd:enumeration value="Hopkins"/>
          <xsd:enumeration value="Jackson"/>
          <xsd:enumeration value="Jefferson"/>
          <xsd:enumeration value="Jessamine"/>
          <xsd:enumeration value="Johnson"/>
          <xsd:enumeration value="Kenton"/>
          <xsd:enumeration value="Knott"/>
          <xsd:enumeration value="Knox"/>
          <xsd:enumeration value="Larue"/>
          <xsd:enumeration value="Laurel"/>
          <xsd:enumeration value="Lawrence"/>
          <xsd:enumeration value="Lee"/>
          <xsd:enumeration value="Leslie"/>
          <xsd:enumeration value="Letcher"/>
          <xsd:enumeration value="Lewis"/>
          <xsd:enumeration value="Lincoln"/>
          <xsd:enumeration value="Livingston"/>
          <xsd:enumeration value="Logan"/>
          <xsd:enumeration value="Lyon"/>
          <xsd:enumeration value="McCracken"/>
          <xsd:enumeration value="McCreary"/>
          <xsd:enumeration value="McLean"/>
          <xsd:enumeration value="Madison"/>
          <xsd:enumeration value="Magoffin"/>
          <xsd:enumeration value="Marion"/>
          <xsd:enumeration value="Marshall"/>
          <xsd:enumeration value="Martin"/>
          <xsd:enumeration value="Mason"/>
          <xsd:enumeration value="Meade"/>
          <xsd:enumeration value="Menifee"/>
          <xsd:enumeration value="Mercer"/>
          <xsd:enumeration value="Metcalfe"/>
          <xsd:enumeration value="Monroe"/>
          <xsd:enumeration value="Montgomery"/>
          <xsd:enumeration value="Morgan"/>
          <xsd:enumeration value="Muhlenberg"/>
          <xsd:enumeration value="Nelson"/>
          <xsd:enumeration value="Nicholas"/>
          <xsd:enumeration value="Ohio"/>
          <xsd:enumeration value="Oldham"/>
          <xsd:enumeration value="Owen"/>
          <xsd:enumeration value="Owsley"/>
          <xsd:enumeration value="Pendleton"/>
          <xsd:enumeration value="Perry"/>
          <xsd:enumeration value="Pike"/>
          <xsd:enumeration value="Powell"/>
          <xsd:enumeration value="Pulaski"/>
          <xsd:enumeration value="Robertson"/>
          <xsd:enumeration value="Rockcastle"/>
          <xsd:enumeration value="Rowan"/>
          <xsd:enumeration value="Russell"/>
          <xsd:enumeration value="Scott"/>
          <xsd:enumeration value="Shelby"/>
          <xsd:enumeration value="Simpson"/>
          <xsd:enumeration value="Spencer"/>
          <xsd:enumeration value="Taylor"/>
          <xsd:enumeration value="Todd"/>
          <xsd:enumeration value="Trigg"/>
          <xsd:enumeration value="Trimble"/>
          <xsd:enumeration value="Union"/>
          <xsd:enumeration value="Warren"/>
          <xsd:enumeration value="Washington"/>
          <xsd:enumeration value="Wayne"/>
          <xsd:enumeration value="Webster"/>
          <xsd:enumeration value="Whitley"/>
          <xsd:enumeration value="Wolfe"/>
          <xsd:enumeration value="Woodford"/>
          <xsd:enumeration value="Various"/>
          <xsd:enumeration value="Statewide"/>
        </xsd:restriction>
      </xsd:simpleType>
    </xsd:element>
    <xsd:element name="Route" ma:index="8" nillable="true" ma:displayName="Route" ma:internalName="Route" ma:readOnly="false">
      <xsd:simpleType>
        <xsd:restriction base="dms:Text">
          <xsd:maxLength value="255"/>
        </xsd:restriction>
      </xsd:simpleType>
    </xsd:element>
    <xsd:element name="Bulliten_x0020_Number_x003a_Date" ma:index="9" nillable="true" ma:displayName="Bulletin Number:Date" ma:list="{07d25d13-96d6-4e30-96fd-6822d9bda839}" ma:internalName="Bulliten_x0020_Number_x003a_Date" ma:readOnly="true" ma:showField="Date" ma:web="8a5c3597-a910-4d37-8d6c-4344570bbfe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16dc54-5a24-4afd-a61c-664ec7eab41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te xmlns="c05ea767-d3e5-418f-a656-57ee58200211">Bridge Program GEC </Route>
    <County xmlns="c05ea767-d3e5-418f-a656-57ee58200211">Various</County>
    <Item_x0020_Number xmlns="c05ea767-d3e5-418f-a656-57ee58200211">Various</Item_x0020_Number>
    <PublishingExpirationDate xmlns="http://schemas.microsoft.com/sharepoint/v3" xsi:nil="true"/>
    <Bulliten_x0020_Number xmlns="c05ea767-d3e5-418f-a656-57ee58200211">233</Bulliten_x0020_Number>
    <PublishingStartDate xmlns="http://schemas.microsoft.com/sharepoint/v3">2018-03-13T13:00:00+00:00</PublishingStartDate>
    <Category xmlns="c05ea767-d3e5-418f-a656-57ee58200211">Supporting Document</Category>
  </documentManagement>
</p:properties>
</file>

<file path=customXml/itemProps1.xml><?xml version="1.0" encoding="utf-8"?>
<ds:datastoreItem xmlns:ds="http://schemas.openxmlformats.org/officeDocument/2006/customXml" ds:itemID="{167FE13A-3983-4BD2-A89E-FD943E71BD0A}"/>
</file>

<file path=customXml/itemProps2.xml><?xml version="1.0" encoding="utf-8"?>
<ds:datastoreItem xmlns:ds="http://schemas.openxmlformats.org/officeDocument/2006/customXml" ds:itemID="{1C2FAE7A-B46D-4CAF-B3EC-A79B378C1832}"/>
</file>

<file path=customXml/itemProps3.xml><?xml version="1.0" encoding="utf-8"?>
<ds:datastoreItem xmlns:ds="http://schemas.openxmlformats.org/officeDocument/2006/customXml" ds:itemID="{44020CF9-F1B2-4C4B-A2B0-48770C9A6C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BridgeListwithItem</vt:lpstr>
      <vt:lpstr>Sheet1</vt:lpstr>
      <vt:lpstr>BridgeListwithItem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Bridge Program GEC | Bridge List | 3-8-2018</dc:title>
  <dc:creator>John Moore</dc:creator>
  <cp:lastModifiedBy>gvalentine</cp:lastModifiedBy>
  <dcterms:created xsi:type="dcterms:W3CDTF">2018-03-06T18:45:35Z</dcterms:created>
  <dcterms:modified xsi:type="dcterms:W3CDTF">2018-03-08T14:13:37Z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0x0101000066818FC8B7624E9F7CFF487DAB0CC5</vt:lpwstr>
  </property>
</Properties>
</file>